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cic\OneDrive\Documentos\Macroeconomia\"/>
    </mc:Choice>
  </mc:AlternateContent>
  <bookViews>
    <workbookView xWindow="0" yWindow="0" windowWidth="22800" windowHeight="9225" activeTab="2"/>
  </bookViews>
  <sheets>
    <sheet name="Planteo Ejercicio" sheetId="1" r:id="rId1"/>
    <sheet name="Res. a)" sheetId="2" r:id="rId2"/>
    <sheet name="Res. b)" sheetId="6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" i="6" l="1"/>
  <c r="M14" i="2"/>
</calcChain>
</file>

<file path=xl/sharedStrings.xml><?xml version="1.0" encoding="utf-8"?>
<sst xmlns="http://schemas.openxmlformats.org/spreadsheetml/2006/main" count="117" uniqueCount="58">
  <si>
    <t>MACROECONOMIA - FACULTAD DE CS ECONOMICAS Y JURIDICAS DE LA UNLPam</t>
  </si>
  <si>
    <t>Total</t>
  </si>
  <si>
    <t>MATRIZ INSUMO PRODUCTO</t>
  </si>
  <si>
    <t>sector que compra</t>
  </si>
  <si>
    <t>sector que vende</t>
  </si>
  <si>
    <t>Agr y Ganad</t>
  </si>
  <si>
    <t>Caza y Pesca</t>
  </si>
  <si>
    <t>Mineria, Ind, Construcc</t>
  </si>
  <si>
    <t>Sub Total</t>
  </si>
  <si>
    <t>Sueldos y salarios</t>
  </si>
  <si>
    <t>Rem Capit y Empresa</t>
  </si>
  <si>
    <t>Amortizaciones</t>
  </si>
  <si>
    <t>Imp Ind - Subsidios</t>
  </si>
  <si>
    <t>VABm</t>
  </si>
  <si>
    <t>Total General</t>
  </si>
  <si>
    <t>Utilizacion Intermedia</t>
  </si>
  <si>
    <t>Consumo</t>
  </si>
  <si>
    <t>Inversion</t>
  </si>
  <si>
    <t>Demanda Final</t>
  </si>
  <si>
    <t>Servicios</t>
  </si>
  <si>
    <t>Prod</t>
  </si>
  <si>
    <t>a) Completa los datos que faltan</t>
  </si>
  <si>
    <t>Cual es el valor de la produccion brutal total?</t>
  </si>
  <si>
    <t>b)1</t>
  </si>
  <si>
    <t>b1</t>
  </si>
  <si>
    <t>b)2</t>
  </si>
  <si>
    <t>b)3</t>
  </si>
  <si>
    <t>b)4</t>
  </si>
  <si>
    <t>b)5</t>
  </si>
  <si>
    <t>b)6</t>
  </si>
  <si>
    <t>Cual es el valor de la produccion bruta de Mineria, Ind y Construccion?</t>
  </si>
  <si>
    <t>Cual es el valor de los insumos del Sector Agropecuario?</t>
  </si>
  <si>
    <t>Cual es el valor de los insumos del Sector Servicios?</t>
  </si>
  <si>
    <t>Cual es el valor de las ventas totales del Sector Mineria, Ind y Construccion?</t>
  </si>
  <si>
    <t>Cual es el total de ventas para utilizacion intermedia efectuada por el Sector Servicios?</t>
  </si>
  <si>
    <t>b)7</t>
  </si>
  <si>
    <t>b)8</t>
  </si>
  <si>
    <t>b)9</t>
  </si>
  <si>
    <t>b)10</t>
  </si>
  <si>
    <t>b)11</t>
  </si>
  <si>
    <t>Cual es el total de ventas del Sector Agropecuario destinada a utilizacion final?</t>
  </si>
  <si>
    <t>cual es el valor agregado bruto a precios de mercado de toda la economia?</t>
  </si>
  <si>
    <t>cual es el valor agregado neto a costo de factores por el Sector Agropecuario?</t>
  </si>
  <si>
    <t>cual es el monto de sueldos y salarios pagados por el Sector Agropecuario?</t>
  </si>
  <si>
    <t>cual es el valor de la Inversion Bruta Total?</t>
  </si>
  <si>
    <t>b2</t>
  </si>
  <si>
    <t>388= 418-20-10</t>
  </si>
  <si>
    <t>b3                                42</t>
  </si>
  <si>
    <t>b4                                163</t>
  </si>
  <si>
    <t>b5</t>
  </si>
  <si>
    <t>b6            100</t>
  </si>
  <si>
    <t>b7            300</t>
  </si>
  <si>
    <t>b 8                            1170</t>
  </si>
  <si>
    <t xml:space="preserve"> b8                            418</t>
  </si>
  <si>
    <t xml:space="preserve"> b10                           70</t>
  </si>
  <si>
    <t>b11        250</t>
  </si>
  <si>
    <t>Valor Agregado Bruto m</t>
  </si>
  <si>
    <t>EJERCICIO N° 18 - MATRIZ INSUMO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</si>
</sst>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rgb="FF00B050"/>
      </left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 style="medium">
        <color rgb="FF00B050"/>
      </right>
      <top/>
      <bottom/>
      <diagonal/>
    </border>
    <border>
      <left style="medium">
        <color rgb="FF00B050"/>
      </left>
      <right style="medium">
        <color rgb="FF00B050"/>
      </right>
      <top style="thin">
        <color indexed="64"/>
      </top>
      <bottom style="medium">
        <color rgb="FF00B050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0" fillId="0" borderId="0" xfId="0" applyFill="1" applyBorder="1"/>
    <xf numFmtId="0" fontId="0" fillId="0" borderId="4" xfId="0" applyFill="1" applyBorder="1"/>
    <xf numFmtId="0" fontId="0" fillId="4" borderId="1" xfId="0" applyFill="1" applyBorder="1" applyAlignment="1"/>
    <xf numFmtId="0" fontId="0" fillId="4" borderId="13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3" borderId="10" xfId="0" applyFill="1" applyBorder="1"/>
    <xf numFmtId="0" fontId="0" fillId="3" borderId="1" xfId="0" applyFill="1" applyBorder="1"/>
    <xf numFmtId="0" fontId="0" fillId="4" borderId="10" xfId="0" applyFill="1" applyBorder="1"/>
    <xf numFmtId="0" fontId="0" fillId="4" borderId="11" xfId="0" applyFill="1" applyBorder="1"/>
    <xf numFmtId="0" fontId="0" fillId="4" borderId="1" xfId="0" applyFill="1" applyBorder="1"/>
    <xf numFmtId="0" fontId="0" fillId="4" borderId="8" xfId="0" applyFill="1" applyBorder="1"/>
    <xf numFmtId="0" fontId="0" fillId="4" borderId="12" xfId="0" applyFill="1" applyBorder="1"/>
    <xf numFmtId="0" fontId="0" fillId="3" borderId="8" xfId="0" applyFill="1" applyBorder="1"/>
    <xf numFmtId="0" fontId="0" fillId="3" borderId="12" xfId="0" applyFill="1" applyBorder="1"/>
    <xf numFmtId="0" fontId="3" fillId="0" borderId="0" xfId="0" applyFont="1"/>
    <xf numFmtId="0" fontId="3" fillId="3" borderId="10" xfId="0" applyFont="1" applyFill="1" applyBorder="1"/>
    <xf numFmtId="0" fontId="3" fillId="0" borderId="0" xfId="0" applyFont="1" applyFill="1" applyBorder="1"/>
    <xf numFmtId="0" fontId="3" fillId="3" borderId="1" xfId="0" applyFont="1" applyFill="1" applyBorder="1"/>
    <xf numFmtId="0" fontId="3" fillId="0" borderId="4" xfId="0" applyFont="1" applyFill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3" fillId="3" borderId="12" xfId="0" applyFont="1" applyFill="1" applyBorder="1"/>
    <xf numFmtId="0" fontId="3" fillId="4" borderId="10" xfId="0" applyFont="1" applyFill="1" applyBorder="1"/>
    <xf numFmtId="0" fontId="3" fillId="4" borderId="12" xfId="0" applyFont="1" applyFill="1" applyBorder="1"/>
    <xf numFmtId="0" fontId="3" fillId="4" borderId="1" xfId="0" applyFont="1" applyFill="1" applyBorder="1"/>
    <xf numFmtId="0" fontId="4" fillId="4" borderId="1" xfId="0" applyFont="1" applyFill="1" applyBorder="1" applyAlignment="1"/>
    <xf numFmtId="0" fontId="4" fillId="4" borderId="13" xfId="0" applyFont="1" applyFill="1" applyBorder="1" applyAlignment="1">
      <alignment horizontal="center" vertical="center"/>
    </xf>
    <xf numFmtId="0" fontId="4" fillId="0" borderId="0" xfId="0" applyFont="1"/>
    <xf numFmtId="0" fontId="4" fillId="4" borderId="1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 vertical="center"/>
    </xf>
    <xf numFmtId="0" fontId="5" fillId="0" borderId="0" xfId="0" applyFont="1"/>
    <xf numFmtId="0" fontId="4" fillId="3" borderId="10" xfId="0" applyFont="1" applyFill="1" applyBorder="1"/>
    <xf numFmtId="0" fontId="4" fillId="0" borderId="0" xfId="0" applyFont="1" applyFill="1" applyBorder="1"/>
    <xf numFmtId="0" fontId="5" fillId="0" borderId="0" xfId="0" applyFont="1" applyFill="1" applyBorder="1"/>
    <xf numFmtId="0" fontId="4" fillId="4" borderId="10" xfId="0" applyFont="1" applyFill="1" applyBorder="1"/>
    <xf numFmtId="0" fontId="5" fillId="3" borderId="10" xfId="0" applyFont="1" applyFill="1" applyBorder="1"/>
    <xf numFmtId="0" fontId="4" fillId="4" borderId="11" xfId="0" applyFont="1" applyFill="1" applyBorder="1"/>
    <xf numFmtId="0" fontId="4" fillId="3" borderId="8" xfId="0" applyFont="1" applyFill="1" applyBorder="1"/>
    <xf numFmtId="0" fontId="4" fillId="3" borderId="12" xfId="0" applyFont="1" applyFill="1" applyBorder="1"/>
    <xf numFmtId="0" fontId="4" fillId="3" borderId="1" xfId="0" applyFont="1" applyFill="1" applyBorder="1"/>
    <xf numFmtId="0" fontId="4" fillId="0" borderId="4" xfId="0" applyFont="1" applyFill="1" applyBorder="1"/>
    <xf numFmtId="0" fontId="4" fillId="0" borderId="18" xfId="0" applyFont="1" applyBorder="1"/>
    <xf numFmtId="0" fontId="5" fillId="4" borderId="10" xfId="0" applyFont="1" applyFill="1" applyBorder="1"/>
    <xf numFmtId="0" fontId="5" fillId="0" borderId="4" xfId="0" applyFont="1" applyFill="1" applyBorder="1"/>
    <xf numFmtId="0" fontId="4" fillId="0" borderId="15" xfId="0" applyFont="1" applyBorder="1"/>
    <xf numFmtId="0" fontId="4" fillId="0" borderId="14" xfId="0" applyFont="1" applyBorder="1"/>
    <xf numFmtId="0" fontId="4" fillId="0" borderId="16" xfId="0" applyFont="1" applyBorder="1"/>
    <xf numFmtId="0" fontId="4" fillId="0" borderId="17" xfId="0" applyFont="1" applyBorder="1"/>
    <xf numFmtId="0" fontId="5" fillId="3" borderId="12" xfId="0" applyFont="1" applyFill="1" applyBorder="1"/>
    <xf numFmtId="0" fontId="5" fillId="3" borderId="1" xfId="0" applyFont="1" applyFill="1" applyBorder="1"/>
    <xf numFmtId="0" fontId="4" fillId="4" borderId="12" xfId="0" applyFont="1" applyFill="1" applyBorder="1"/>
    <xf numFmtId="0" fontId="4" fillId="4" borderId="1" xfId="0" applyFont="1" applyFill="1" applyBorder="1"/>
    <xf numFmtId="0" fontId="5" fillId="4" borderId="12" xfId="0" applyFont="1" applyFill="1" applyBorder="1"/>
    <xf numFmtId="0" fontId="5" fillId="4" borderId="1" xfId="0" applyFont="1" applyFill="1" applyBorder="1"/>
    <xf numFmtId="0" fontId="6" fillId="3" borderId="1" xfId="0" applyFont="1" applyFill="1" applyBorder="1"/>
    <xf numFmtId="0" fontId="6" fillId="0" borderId="0" xfId="0" applyFont="1"/>
    <xf numFmtId="0" fontId="0" fillId="0" borderId="0" xfId="0" applyFont="1"/>
    <xf numFmtId="0" fontId="6" fillId="4" borderId="10" xfId="0" applyFont="1" applyFill="1" applyBorder="1"/>
    <xf numFmtId="0" fontId="6" fillId="4" borderId="12" xfId="0" applyFont="1" applyFill="1" applyBorder="1"/>
    <xf numFmtId="0" fontId="6" fillId="0" borderId="0" xfId="0" applyFont="1" applyAlignment="1">
      <alignment horizontal="right"/>
    </xf>
    <xf numFmtId="0" fontId="0" fillId="0" borderId="0" xfId="0" applyAlignment="1">
      <alignment horizontal="left"/>
    </xf>
    <xf numFmtId="0" fontId="6" fillId="3" borderId="8" xfId="0" applyFont="1" applyFill="1" applyBorder="1"/>
    <xf numFmtId="0" fontId="6" fillId="3" borderId="12" xfId="0" applyFont="1" applyFill="1" applyBorder="1"/>
    <xf numFmtId="0" fontId="6" fillId="3" borderId="10" xfId="0" applyFont="1" applyFill="1" applyBorder="1"/>
    <xf numFmtId="0" fontId="4" fillId="4" borderId="6" xfId="0" applyFont="1" applyFill="1" applyBorder="1"/>
    <xf numFmtId="0" fontId="6" fillId="0" borderId="19" xfId="0" applyFont="1" applyBorder="1"/>
    <xf numFmtId="0" fontId="6" fillId="0" borderId="20" xfId="0" applyFont="1" applyBorder="1"/>
    <xf numFmtId="0" fontId="6" fillId="3" borderId="21" xfId="0" applyFont="1" applyFill="1" applyBorder="1"/>
    <xf numFmtId="0" fontId="2" fillId="2" borderId="0" xfId="0" applyFont="1" applyFill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</xdr:colOff>
      <xdr:row>7</xdr:row>
      <xdr:rowOff>171450</xdr:rowOff>
    </xdr:from>
    <xdr:to>
      <xdr:col>7</xdr:col>
      <xdr:colOff>447676</xdr:colOff>
      <xdr:row>10</xdr:row>
      <xdr:rowOff>114300</xdr:rowOff>
    </xdr:to>
    <xdr:sp macro="" textlink="">
      <xdr:nvSpPr>
        <xdr:cNvPr id="2" name="Right Arrow 1"/>
        <xdr:cNvSpPr/>
      </xdr:nvSpPr>
      <xdr:spPr>
        <a:xfrm>
          <a:off x="2419350" y="1504950"/>
          <a:ext cx="3905251" cy="514350"/>
        </a:xfrm>
        <a:prstGeom prst="rightArrow">
          <a:avLst/>
        </a:prstGeom>
        <a:solidFill>
          <a:schemeClr val="accent1">
            <a:lumMod val="50000"/>
          </a:schemeClr>
        </a:solidFill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AR" sz="1100" b="0"/>
            <a:t>Cómo coloca</a:t>
          </a:r>
          <a:r>
            <a:rPr lang="es-AR" sz="1100" b="0" baseline="0"/>
            <a:t> su producción / Cómo Vende</a:t>
          </a:r>
          <a:endParaRPr lang="es-AR" sz="1100" b="0"/>
        </a:p>
      </xdr:txBody>
    </xdr:sp>
    <xdr:clientData/>
  </xdr:twoCellAnchor>
  <xdr:twoCellAnchor>
    <xdr:from>
      <xdr:col>0</xdr:col>
      <xdr:colOff>85725</xdr:colOff>
      <xdr:row>11</xdr:row>
      <xdr:rowOff>180975</xdr:rowOff>
    </xdr:from>
    <xdr:to>
      <xdr:col>0</xdr:col>
      <xdr:colOff>638175</xdr:colOff>
      <xdr:row>17</xdr:row>
      <xdr:rowOff>85725</xdr:rowOff>
    </xdr:to>
    <xdr:sp macro="" textlink="">
      <xdr:nvSpPr>
        <xdr:cNvPr id="4" name="Down Arrow 3"/>
        <xdr:cNvSpPr/>
      </xdr:nvSpPr>
      <xdr:spPr>
        <a:xfrm>
          <a:off x="85725" y="2276475"/>
          <a:ext cx="552450" cy="10477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ctr"/>
        <a:lstStyle/>
        <a:p>
          <a:pPr algn="ctr"/>
          <a:r>
            <a:rPr lang="es-AR" sz="1100"/>
            <a:t>cómo compra</a:t>
          </a:r>
        </a:p>
      </xdr:txBody>
    </xdr:sp>
    <xdr:clientData/>
  </xdr:twoCellAnchor>
  <xdr:twoCellAnchor>
    <xdr:from>
      <xdr:col>8</xdr:col>
      <xdr:colOff>457200</xdr:colOff>
      <xdr:row>24</xdr:row>
      <xdr:rowOff>76200</xdr:rowOff>
    </xdr:from>
    <xdr:to>
      <xdr:col>10</xdr:col>
      <xdr:colOff>590550</xdr:colOff>
      <xdr:row>26</xdr:row>
      <xdr:rowOff>9525</xdr:rowOff>
    </xdr:to>
    <xdr:sp macro="" textlink="">
      <xdr:nvSpPr>
        <xdr:cNvPr id="5" name="Rectangle 4"/>
        <xdr:cNvSpPr/>
      </xdr:nvSpPr>
      <xdr:spPr>
        <a:xfrm>
          <a:off x="7143750" y="4648200"/>
          <a:ext cx="1657350" cy="3143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AR" sz="1100"/>
            <a:t>totales de demanda</a:t>
          </a:r>
          <a:r>
            <a:rPr lang="es-AR" sz="1100" baseline="0"/>
            <a:t> final</a:t>
          </a:r>
          <a:endParaRPr lang="es-A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142874</xdr:colOff>
      <xdr:row>4</xdr:row>
      <xdr:rowOff>66675</xdr:rowOff>
    </xdr:from>
    <xdr:to>
      <xdr:col>9</xdr:col>
      <xdr:colOff>352425</xdr:colOff>
      <xdr:row>7</xdr:row>
      <xdr:rowOff>9525</xdr:rowOff>
    </xdr:to>
    <xdr:sp macro="" textlink="">
      <xdr:nvSpPr>
        <xdr:cNvPr id="3" name="Right Arrow 2"/>
        <xdr:cNvSpPr/>
      </xdr:nvSpPr>
      <xdr:spPr>
        <a:xfrm>
          <a:off x="3724274" y="828675"/>
          <a:ext cx="3905251" cy="514350"/>
        </a:xfrm>
        <a:prstGeom prst="rightArrow">
          <a:avLst/>
        </a:prstGeom>
        <a:solidFill>
          <a:schemeClr val="accent1">
            <a:lumMod val="50000"/>
          </a:schemeClr>
        </a:solidFill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AR" sz="1100" b="0"/>
            <a:t>Cómo coloca</a:t>
          </a:r>
          <a:r>
            <a:rPr lang="es-AR" sz="1100" b="0" baseline="0"/>
            <a:t> su producción / Cómo Vende</a:t>
          </a:r>
          <a:endParaRPr lang="es-AR" sz="1100" b="0"/>
        </a:p>
      </xdr:txBody>
    </xdr:sp>
    <xdr:clientData/>
  </xdr:twoCellAnchor>
  <xdr:twoCellAnchor>
    <xdr:from>
      <xdr:col>0</xdr:col>
      <xdr:colOff>38100</xdr:colOff>
      <xdr:row>7</xdr:row>
      <xdr:rowOff>133350</xdr:rowOff>
    </xdr:from>
    <xdr:to>
      <xdr:col>0</xdr:col>
      <xdr:colOff>590550</xdr:colOff>
      <xdr:row>13</xdr:row>
      <xdr:rowOff>38100</xdr:rowOff>
    </xdr:to>
    <xdr:sp macro="" textlink="">
      <xdr:nvSpPr>
        <xdr:cNvPr id="4" name="Down Arrow 3"/>
        <xdr:cNvSpPr/>
      </xdr:nvSpPr>
      <xdr:spPr>
        <a:xfrm>
          <a:off x="38100" y="1466850"/>
          <a:ext cx="552450" cy="10477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ctr"/>
        <a:lstStyle/>
        <a:p>
          <a:pPr algn="ctr"/>
          <a:r>
            <a:rPr lang="es-AR" sz="1100"/>
            <a:t>cómo compra</a:t>
          </a:r>
        </a:p>
      </xdr:txBody>
    </xdr:sp>
    <xdr:clientData/>
  </xdr:twoCellAnchor>
  <xdr:twoCellAnchor>
    <xdr:from>
      <xdr:col>1</xdr:col>
      <xdr:colOff>676275</xdr:colOff>
      <xdr:row>9</xdr:row>
      <xdr:rowOff>19050</xdr:rowOff>
    </xdr:from>
    <xdr:to>
      <xdr:col>1</xdr:col>
      <xdr:colOff>721994</xdr:colOff>
      <xdr:row>12</xdr:row>
      <xdr:rowOff>180975</xdr:rowOff>
    </xdr:to>
    <xdr:sp macro="" textlink="">
      <xdr:nvSpPr>
        <xdr:cNvPr id="5" name="Left Brace 4"/>
        <xdr:cNvSpPr/>
      </xdr:nvSpPr>
      <xdr:spPr>
        <a:xfrm>
          <a:off x="1438275" y="1733550"/>
          <a:ext cx="45719" cy="733425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</xdr:col>
      <xdr:colOff>28574</xdr:colOff>
      <xdr:row>5</xdr:row>
      <xdr:rowOff>142875</xdr:rowOff>
    </xdr:from>
    <xdr:to>
      <xdr:col>1</xdr:col>
      <xdr:colOff>409575</xdr:colOff>
      <xdr:row>12</xdr:row>
      <xdr:rowOff>142875</xdr:rowOff>
    </xdr:to>
    <xdr:sp macro="" textlink="">
      <xdr:nvSpPr>
        <xdr:cNvPr id="6" name="TextBox 5"/>
        <xdr:cNvSpPr txBox="1"/>
      </xdr:nvSpPr>
      <xdr:spPr>
        <a:xfrm>
          <a:off x="790574" y="1095375"/>
          <a:ext cx="381001" cy="1333500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ctr"/>
        <a:lstStyle/>
        <a:p>
          <a:pPr algn="ctr"/>
          <a:r>
            <a:rPr lang="es-AR" sz="1100"/>
            <a:t>consumo intermedio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24"/>
  <sheetViews>
    <sheetView showGridLines="0" zoomScaleNormal="100" workbookViewId="0">
      <selection activeCell="B4" sqref="B4"/>
    </sheetView>
  </sheetViews>
  <sheetFormatPr defaultColWidth="11.42578125" defaultRowHeight="15" x14ac:dyDescent="0.25"/>
  <cols>
    <col min="5" max="5" width="11.85546875" bestFit="1" customWidth="1"/>
    <col min="6" max="6" width="21.7109375" bestFit="1" customWidth="1"/>
    <col min="7" max="7" width="8.85546875" bestFit="1" customWidth="1"/>
    <col min="8" max="8" width="12.140625" customWidth="1"/>
  </cols>
  <sheetData>
    <row r="3" spans="2:12" x14ac:dyDescent="0.25">
      <c r="B3" s="1" t="s">
        <v>57</v>
      </c>
    </row>
    <row r="4" spans="2:12" x14ac:dyDescent="0.25">
      <c r="B4" s="1" t="s">
        <v>0</v>
      </c>
    </row>
    <row r="5" spans="2:12" x14ac:dyDescent="0.25">
      <c r="B5" s="1"/>
    </row>
    <row r="6" spans="2:12" x14ac:dyDescent="0.25">
      <c r="B6" s="80" t="s">
        <v>2</v>
      </c>
      <c r="C6" s="80"/>
      <c r="D6" s="80"/>
      <c r="E6" s="80"/>
      <c r="F6" s="80"/>
      <c r="G6" s="80"/>
      <c r="H6" s="80"/>
      <c r="I6" s="80"/>
      <c r="J6" s="80"/>
      <c r="K6" s="80"/>
      <c r="L6" s="80"/>
    </row>
    <row r="7" spans="2:12" x14ac:dyDescent="0.25"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</row>
    <row r="12" spans="2:12" x14ac:dyDescent="0.25">
      <c r="B12" s="4" t="s">
        <v>3</v>
      </c>
      <c r="C12" s="4"/>
      <c r="D12" s="84" t="s">
        <v>15</v>
      </c>
      <c r="E12" s="84"/>
      <c r="F12" s="84"/>
      <c r="G12" s="84"/>
      <c r="H12" s="84"/>
      <c r="I12" s="84" t="s">
        <v>18</v>
      </c>
      <c r="J12" s="84"/>
      <c r="K12" s="87"/>
      <c r="L12" s="5" t="s">
        <v>20</v>
      </c>
    </row>
    <row r="13" spans="2:12" x14ac:dyDescent="0.25">
      <c r="B13" s="4" t="s">
        <v>4</v>
      </c>
      <c r="C13" s="4"/>
      <c r="D13" s="6" t="s">
        <v>5</v>
      </c>
      <c r="E13" s="6" t="s">
        <v>6</v>
      </c>
      <c r="F13" s="6" t="s">
        <v>7</v>
      </c>
      <c r="G13" s="7" t="s">
        <v>19</v>
      </c>
      <c r="H13" s="10" t="s">
        <v>8</v>
      </c>
      <c r="I13" s="8" t="s">
        <v>16</v>
      </c>
      <c r="J13" s="7" t="s">
        <v>17</v>
      </c>
      <c r="K13" s="10" t="s">
        <v>1</v>
      </c>
      <c r="L13" s="9" t="s">
        <v>1</v>
      </c>
    </row>
    <row r="14" spans="2:12" x14ac:dyDescent="0.25">
      <c r="B14" s="85" t="s">
        <v>5</v>
      </c>
      <c r="C14" s="86"/>
      <c r="D14">
        <v>20</v>
      </c>
      <c r="F14">
        <v>30</v>
      </c>
      <c r="G14">
        <v>50</v>
      </c>
      <c r="H14" s="11">
        <v>160</v>
      </c>
      <c r="I14" s="2">
        <v>300</v>
      </c>
      <c r="K14" s="11">
        <v>300</v>
      </c>
      <c r="L14" s="13">
        <v>460</v>
      </c>
    </row>
    <row r="15" spans="2:12" x14ac:dyDescent="0.25">
      <c r="B15" s="81" t="s">
        <v>6</v>
      </c>
      <c r="C15" s="82"/>
      <c r="D15">
        <v>2</v>
      </c>
      <c r="E15">
        <v>5</v>
      </c>
      <c r="G15">
        <v>3</v>
      </c>
      <c r="H15" s="11">
        <v>29</v>
      </c>
      <c r="I15" s="2">
        <v>150</v>
      </c>
      <c r="K15" s="11">
        <v>150</v>
      </c>
      <c r="L15" s="13">
        <v>170</v>
      </c>
    </row>
    <row r="16" spans="2:12" x14ac:dyDescent="0.25">
      <c r="B16" s="81" t="s">
        <v>7</v>
      </c>
      <c r="C16" s="82"/>
      <c r="D16">
        <v>10</v>
      </c>
      <c r="E16">
        <v>15</v>
      </c>
      <c r="F16">
        <v>85</v>
      </c>
      <c r="H16" s="11">
        <v>200</v>
      </c>
      <c r="J16">
        <v>250</v>
      </c>
      <c r="K16" s="11">
        <v>500</v>
      </c>
      <c r="L16" s="13">
        <v>700</v>
      </c>
    </row>
    <row r="17" spans="2:12" x14ac:dyDescent="0.25">
      <c r="B17" s="88" t="s">
        <v>19</v>
      </c>
      <c r="C17" s="89"/>
      <c r="E17">
        <v>20</v>
      </c>
      <c r="F17">
        <v>50</v>
      </c>
      <c r="G17">
        <v>20</v>
      </c>
      <c r="H17" s="11"/>
      <c r="I17" s="2">
        <v>200</v>
      </c>
      <c r="K17" s="11">
        <v>200</v>
      </c>
      <c r="L17" s="14">
        <v>300</v>
      </c>
    </row>
    <row r="18" spans="2:12" x14ac:dyDescent="0.25">
      <c r="B18" s="83" t="s">
        <v>8</v>
      </c>
      <c r="C18" s="83"/>
      <c r="D18" s="18">
        <v>42</v>
      </c>
      <c r="E18" s="19">
        <v>100</v>
      </c>
      <c r="F18" s="19">
        <v>175</v>
      </c>
      <c r="G18" s="19">
        <v>163</v>
      </c>
      <c r="H18" s="12">
        <v>480</v>
      </c>
      <c r="I18" s="18">
        <v>900</v>
      </c>
      <c r="J18" s="19">
        <v>250</v>
      </c>
      <c r="K18" s="12">
        <v>1150</v>
      </c>
      <c r="L18" s="12"/>
    </row>
    <row r="19" spans="2:12" x14ac:dyDescent="0.25">
      <c r="B19" s="81" t="s">
        <v>9</v>
      </c>
      <c r="C19" s="82"/>
      <c r="E19" s="2">
        <v>10</v>
      </c>
      <c r="F19" s="2">
        <v>130</v>
      </c>
      <c r="G19" s="2">
        <v>100</v>
      </c>
      <c r="H19" s="11">
        <v>310</v>
      </c>
      <c r="I19" s="3">
        <v>20</v>
      </c>
      <c r="K19" s="11"/>
      <c r="L19" s="13"/>
    </row>
    <row r="20" spans="2:12" x14ac:dyDescent="0.25">
      <c r="B20" s="81" t="s">
        <v>10</v>
      </c>
      <c r="C20" s="82"/>
      <c r="D20">
        <v>318</v>
      </c>
      <c r="E20" s="2">
        <v>55</v>
      </c>
      <c r="F20" s="2">
        <v>325</v>
      </c>
      <c r="H20" s="11">
        <v>720</v>
      </c>
      <c r="K20" s="11"/>
      <c r="L20" s="13"/>
    </row>
    <row r="21" spans="2:12" x14ac:dyDescent="0.25">
      <c r="B21" s="81" t="s">
        <v>11</v>
      </c>
      <c r="C21" s="82"/>
      <c r="D21">
        <v>20</v>
      </c>
      <c r="F21" s="2">
        <v>60</v>
      </c>
      <c r="G21">
        <v>10</v>
      </c>
      <c r="H21" s="11">
        <v>95</v>
      </c>
      <c r="K21" s="11"/>
      <c r="L21" s="13"/>
    </row>
    <row r="22" spans="2:12" x14ac:dyDescent="0.25">
      <c r="B22" s="81" t="s">
        <v>12</v>
      </c>
      <c r="C22" s="82"/>
      <c r="D22">
        <v>10</v>
      </c>
      <c r="F22" s="2">
        <v>10</v>
      </c>
      <c r="G22">
        <v>5</v>
      </c>
      <c r="H22" s="11">
        <v>25</v>
      </c>
      <c r="K22" s="11"/>
      <c r="L22" s="13"/>
    </row>
    <row r="23" spans="2:12" x14ac:dyDescent="0.25">
      <c r="B23" s="83" t="s">
        <v>13</v>
      </c>
      <c r="C23" s="83"/>
      <c r="D23" s="18">
        <v>418</v>
      </c>
      <c r="E23" s="19">
        <v>70</v>
      </c>
      <c r="F23" s="19">
        <v>525</v>
      </c>
      <c r="G23" s="19">
        <v>137</v>
      </c>
      <c r="H23" s="12">
        <v>1150</v>
      </c>
      <c r="I23" s="19"/>
      <c r="J23" s="19"/>
      <c r="K23" s="12"/>
      <c r="L23" s="12"/>
    </row>
    <row r="24" spans="2:12" x14ac:dyDescent="0.25">
      <c r="B24" s="84" t="s">
        <v>14</v>
      </c>
      <c r="C24" s="84"/>
      <c r="D24" s="16">
        <v>460</v>
      </c>
      <c r="E24" s="17">
        <v>170</v>
      </c>
      <c r="F24" s="17">
        <v>700</v>
      </c>
      <c r="G24" s="17">
        <v>300</v>
      </c>
      <c r="H24" s="15">
        <v>1630</v>
      </c>
      <c r="I24" s="17"/>
      <c r="J24" s="17"/>
      <c r="K24" s="15"/>
      <c r="L24" s="15"/>
    </row>
  </sheetData>
  <mergeCells count="14">
    <mergeCell ref="B6:L7"/>
    <mergeCell ref="B22:C22"/>
    <mergeCell ref="B23:C23"/>
    <mergeCell ref="B24:C24"/>
    <mergeCell ref="B14:C14"/>
    <mergeCell ref="B15:C15"/>
    <mergeCell ref="B16:C16"/>
    <mergeCell ref="B18:C18"/>
    <mergeCell ref="B19:C19"/>
    <mergeCell ref="D12:H12"/>
    <mergeCell ref="I12:K12"/>
    <mergeCell ref="B17:C17"/>
    <mergeCell ref="B20:C20"/>
    <mergeCell ref="B21:C2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M20"/>
  <sheetViews>
    <sheetView workbookViewId="0">
      <selection activeCell="C4" sqref="C4"/>
    </sheetView>
  </sheetViews>
  <sheetFormatPr defaultColWidth="11.42578125" defaultRowHeight="15" x14ac:dyDescent="0.25"/>
  <cols>
    <col min="3" max="3" width="17.28515625" customWidth="1"/>
    <col min="4" max="4" width="13.5703125" customWidth="1"/>
    <col min="5" max="5" width="12.28515625" customWidth="1"/>
    <col min="8" max="8" width="8.85546875" bestFit="1" customWidth="1"/>
    <col min="10" max="10" width="9.28515625" bestFit="1" customWidth="1"/>
    <col min="13" max="13" width="15.85546875" customWidth="1"/>
  </cols>
  <sheetData>
    <row r="3" spans="3:13" x14ac:dyDescent="0.25">
      <c r="C3" s="1" t="s">
        <v>57</v>
      </c>
      <c r="D3" s="1"/>
    </row>
    <row r="4" spans="3:13" x14ac:dyDescent="0.25">
      <c r="C4" s="1" t="s">
        <v>0</v>
      </c>
      <c r="D4" s="1"/>
    </row>
    <row r="6" spans="3:13" x14ac:dyDescent="0.25">
      <c r="C6" s="1" t="s">
        <v>21</v>
      </c>
      <c r="D6" s="1"/>
    </row>
    <row r="8" spans="3:13" x14ac:dyDescent="0.25">
      <c r="C8" s="87" t="s">
        <v>3</v>
      </c>
      <c r="D8" s="90"/>
      <c r="E8" s="84" t="s">
        <v>15</v>
      </c>
      <c r="F8" s="84"/>
      <c r="G8" s="84"/>
      <c r="H8" s="84"/>
      <c r="I8" s="84"/>
      <c r="J8" s="84" t="s">
        <v>18</v>
      </c>
      <c r="K8" s="84"/>
      <c r="L8" s="87"/>
      <c r="M8" s="5" t="s">
        <v>20</v>
      </c>
    </row>
    <row r="9" spans="3:13" x14ac:dyDescent="0.25">
      <c r="C9" s="87" t="s">
        <v>4</v>
      </c>
      <c r="D9" s="90"/>
      <c r="E9" s="6" t="s">
        <v>5</v>
      </c>
      <c r="F9" s="6" t="s">
        <v>6</v>
      </c>
      <c r="G9" s="6" t="s">
        <v>7</v>
      </c>
      <c r="H9" s="7" t="s">
        <v>19</v>
      </c>
      <c r="I9" s="10" t="s">
        <v>8</v>
      </c>
      <c r="J9" s="8" t="s">
        <v>16</v>
      </c>
      <c r="K9" s="7" t="s">
        <v>17</v>
      </c>
      <c r="L9" s="10" t="s">
        <v>1</v>
      </c>
      <c r="M9" s="9" t="s">
        <v>1</v>
      </c>
    </row>
    <row r="10" spans="3:13" x14ac:dyDescent="0.25">
      <c r="C10" s="85" t="s">
        <v>5</v>
      </c>
      <c r="D10" s="86"/>
      <c r="E10">
        <v>20</v>
      </c>
      <c r="F10" s="20">
        <v>60</v>
      </c>
      <c r="G10">
        <v>30</v>
      </c>
      <c r="H10">
        <v>50</v>
      </c>
      <c r="I10" s="11">
        <v>160</v>
      </c>
      <c r="J10" s="2">
        <v>300</v>
      </c>
      <c r="K10" s="22">
        <v>0</v>
      </c>
      <c r="L10" s="11">
        <v>300</v>
      </c>
      <c r="M10" s="13">
        <v>460</v>
      </c>
    </row>
    <row r="11" spans="3:13" x14ac:dyDescent="0.25">
      <c r="C11" s="81" t="s">
        <v>6</v>
      </c>
      <c r="D11" s="82"/>
      <c r="E11">
        <v>2</v>
      </c>
      <c r="F11">
        <v>5</v>
      </c>
      <c r="G11" s="20">
        <v>10</v>
      </c>
      <c r="H11">
        <v>3</v>
      </c>
      <c r="I11" s="11">
        <v>20</v>
      </c>
      <c r="J11" s="2">
        <v>150</v>
      </c>
      <c r="K11" s="22">
        <v>0</v>
      </c>
      <c r="L11" s="11">
        <v>150</v>
      </c>
      <c r="M11" s="13">
        <v>170</v>
      </c>
    </row>
    <row r="12" spans="3:13" x14ac:dyDescent="0.25">
      <c r="C12" s="81" t="s">
        <v>7</v>
      </c>
      <c r="D12" s="82"/>
      <c r="E12">
        <v>10</v>
      </c>
      <c r="F12">
        <v>15</v>
      </c>
      <c r="G12">
        <v>85</v>
      </c>
      <c r="H12" s="20">
        <v>90</v>
      </c>
      <c r="I12" s="11">
        <v>200</v>
      </c>
      <c r="J12" s="20">
        <v>250</v>
      </c>
      <c r="K12">
        <v>250</v>
      </c>
      <c r="L12" s="11">
        <v>500</v>
      </c>
      <c r="M12" s="13">
        <v>700</v>
      </c>
    </row>
    <row r="13" spans="3:13" x14ac:dyDescent="0.25">
      <c r="C13" s="88" t="s">
        <v>19</v>
      </c>
      <c r="D13" s="89"/>
      <c r="E13" s="20">
        <v>10</v>
      </c>
      <c r="F13">
        <v>20</v>
      </c>
      <c r="G13">
        <v>50</v>
      </c>
      <c r="H13">
        <v>20</v>
      </c>
      <c r="I13" s="21">
        <v>100</v>
      </c>
      <c r="J13" s="2">
        <v>200</v>
      </c>
      <c r="K13" s="22">
        <v>0</v>
      </c>
      <c r="L13" s="11">
        <v>200</v>
      </c>
      <c r="M13" s="14">
        <v>300</v>
      </c>
    </row>
    <row r="14" spans="3:13" x14ac:dyDescent="0.25">
      <c r="C14" s="83" t="s">
        <v>8</v>
      </c>
      <c r="D14" s="83"/>
      <c r="E14" s="18">
        <v>42</v>
      </c>
      <c r="F14" s="19">
        <v>100</v>
      </c>
      <c r="G14" s="19">
        <v>175</v>
      </c>
      <c r="H14" s="19">
        <v>163</v>
      </c>
      <c r="I14" s="12">
        <v>480</v>
      </c>
      <c r="J14" s="18">
        <v>900</v>
      </c>
      <c r="K14" s="19">
        <v>250</v>
      </c>
      <c r="L14" s="12">
        <v>1150</v>
      </c>
      <c r="M14" s="12">
        <f>SUM(M10:M13)</f>
        <v>1630</v>
      </c>
    </row>
    <row r="15" spans="3:13" x14ac:dyDescent="0.25">
      <c r="C15" s="81" t="s">
        <v>9</v>
      </c>
      <c r="D15" s="82"/>
      <c r="E15" s="20">
        <v>70</v>
      </c>
      <c r="F15" s="2">
        <v>10</v>
      </c>
      <c r="G15" s="2">
        <v>130</v>
      </c>
      <c r="H15" s="2">
        <v>100</v>
      </c>
      <c r="I15" s="11">
        <v>310</v>
      </c>
      <c r="J15" s="3">
        <v>20</v>
      </c>
      <c r="K15" s="29"/>
      <c r="L15" s="21">
        <v>20</v>
      </c>
      <c r="M15" s="31">
        <v>330</v>
      </c>
    </row>
    <row r="16" spans="3:13" x14ac:dyDescent="0.25">
      <c r="C16" s="81" t="s">
        <v>10</v>
      </c>
      <c r="D16" s="82"/>
      <c r="E16">
        <v>318</v>
      </c>
      <c r="F16" s="2">
        <v>55</v>
      </c>
      <c r="G16" s="2">
        <v>325</v>
      </c>
      <c r="I16" s="11">
        <v>720</v>
      </c>
      <c r="J16" s="24">
        <v>0</v>
      </c>
      <c r="K16" s="26"/>
      <c r="L16" s="21">
        <v>0</v>
      </c>
      <c r="M16" s="31">
        <v>720</v>
      </c>
    </row>
    <row r="17" spans="3:13" x14ac:dyDescent="0.25">
      <c r="C17" s="81" t="s">
        <v>11</v>
      </c>
      <c r="D17" s="82"/>
      <c r="E17">
        <v>20</v>
      </c>
      <c r="F17" s="22">
        <v>5</v>
      </c>
      <c r="G17" s="2">
        <v>60</v>
      </c>
      <c r="H17">
        <v>10</v>
      </c>
      <c r="I17" s="11">
        <v>95</v>
      </c>
      <c r="J17" s="25"/>
      <c r="K17" s="26"/>
      <c r="L17" s="21">
        <v>0</v>
      </c>
      <c r="M17" s="31">
        <v>95</v>
      </c>
    </row>
    <row r="18" spans="3:13" x14ac:dyDescent="0.25">
      <c r="C18" s="81" t="s">
        <v>12</v>
      </c>
      <c r="D18" s="82"/>
      <c r="E18">
        <v>10</v>
      </c>
      <c r="F18" s="22">
        <v>0</v>
      </c>
      <c r="G18" s="2">
        <v>10</v>
      </c>
      <c r="H18">
        <v>5</v>
      </c>
      <c r="I18" s="11">
        <v>25</v>
      </c>
      <c r="J18" s="27"/>
      <c r="K18" s="28"/>
      <c r="L18" s="21">
        <v>0</v>
      </c>
      <c r="M18" s="31">
        <v>25</v>
      </c>
    </row>
    <row r="19" spans="3:13" x14ac:dyDescent="0.25">
      <c r="C19" s="83" t="s">
        <v>56</v>
      </c>
      <c r="D19" s="83"/>
      <c r="E19" s="18">
        <v>418</v>
      </c>
      <c r="F19" s="19">
        <v>70</v>
      </c>
      <c r="G19" s="19">
        <v>525</v>
      </c>
      <c r="H19" s="19">
        <v>137</v>
      </c>
      <c r="I19" s="12">
        <v>1150</v>
      </c>
      <c r="J19" s="30">
        <v>20</v>
      </c>
      <c r="K19" s="30">
        <v>0</v>
      </c>
      <c r="L19" s="23">
        <v>20</v>
      </c>
      <c r="M19" s="23">
        <v>1170</v>
      </c>
    </row>
    <row r="20" spans="3:13" x14ac:dyDescent="0.25">
      <c r="C20" s="84" t="s">
        <v>14</v>
      </c>
      <c r="D20" s="84"/>
      <c r="E20" s="16">
        <v>460</v>
      </c>
      <c r="F20" s="17">
        <v>170</v>
      </c>
      <c r="G20" s="17">
        <v>700</v>
      </c>
      <c r="H20" s="17">
        <v>300</v>
      </c>
      <c r="I20" s="15">
        <v>1630</v>
      </c>
      <c r="J20" s="32">
        <v>920</v>
      </c>
      <c r="K20" s="32">
        <v>250</v>
      </c>
      <c r="L20" s="33">
        <v>1170</v>
      </c>
      <c r="M20" s="33">
        <v>2800</v>
      </c>
    </row>
  </sheetData>
  <mergeCells count="15">
    <mergeCell ref="E8:I8"/>
    <mergeCell ref="J8:L8"/>
    <mergeCell ref="C20:D20"/>
    <mergeCell ref="C8:D8"/>
    <mergeCell ref="C9:D9"/>
    <mergeCell ref="C15:D15"/>
    <mergeCell ref="C16:D16"/>
    <mergeCell ref="C17:D17"/>
    <mergeCell ref="C18:D18"/>
    <mergeCell ref="C19:D19"/>
    <mergeCell ref="C10:D10"/>
    <mergeCell ref="C11:D11"/>
    <mergeCell ref="C12:D12"/>
    <mergeCell ref="C13:D13"/>
    <mergeCell ref="C14:D1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32"/>
  <sheetViews>
    <sheetView tabSelected="1" workbookViewId="0">
      <selection activeCell="B4" sqref="B4"/>
    </sheetView>
  </sheetViews>
  <sheetFormatPr defaultColWidth="11.42578125" defaultRowHeight="15" x14ac:dyDescent="0.25"/>
  <cols>
    <col min="2" max="2" width="7.7109375" customWidth="1"/>
    <col min="3" max="3" width="13.5703125" customWidth="1"/>
    <col min="4" max="4" width="19.42578125" bestFit="1" customWidth="1"/>
    <col min="7" max="7" width="20.5703125" customWidth="1"/>
    <col min="9" max="9" width="19.42578125" bestFit="1" customWidth="1"/>
    <col min="12" max="12" width="20.28515625" customWidth="1"/>
  </cols>
  <sheetData>
    <row r="3" spans="2:8" x14ac:dyDescent="0.25">
      <c r="B3" s="1" t="s">
        <v>57</v>
      </c>
      <c r="C3" s="1"/>
    </row>
    <row r="4" spans="2:8" x14ac:dyDescent="0.25">
      <c r="B4" s="1" t="s">
        <v>0</v>
      </c>
      <c r="C4" s="1"/>
    </row>
    <row r="6" spans="2:8" x14ac:dyDescent="0.25">
      <c r="C6" s="1"/>
    </row>
    <row r="7" spans="2:8" x14ac:dyDescent="0.25">
      <c r="B7" s="1" t="s">
        <v>23</v>
      </c>
      <c r="C7" s="68" t="s">
        <v>22</v>
      </c>
      <c r="H7">
        <v>1630</v>
      </c>
    </row>
    <row r="8" spans="2:8" x14ac:dyDescent="0.25">
      <c r="B8" s="1" t="s">
        <v>25</v>
      </c>
      <c r="C8" t="s">
        <v>30</v>
      </c>
      <c r="H8">
        <v>700</v>
      </c>
    </row>
    <row r="9" spans="2:8" x14ac:dyDescent="0.25">
      <c r="B9" s="1" t="s">
        <v>26</v>
      </c>
      <c r="C9" t="s">
        <v>31</v>
      </c>
      <c r="H9">
        <v>42</v>
      </c>
    </row>
    <row r="10" spans="2:8" x14ac:dyDescent="0.25">
      <c r="B10" s="1" t="s">
        <v>27</v>
      </c>
      <c r="C10" t="s">
        <v>32</v>
      </c>
      <c r="H10">
        <v>163</v>
      </c>
    </row>
    <row r="11" spans="2:8" x14ac:dyDescent="0.25">
      <c r="B11" s="1" t="s">
        <v>28</v>
      </c>
      <c r="C11" t="s">
        <v>33</v>
      </c>
      <c r="H11">
        <v>700</v>
      </c>
    </row>
    <row r="12" spans="2:8" x14ac:dyDescent="0.25">
      <c r="B12" s="1" t="s">
        <v>29</v>
      </c>
      <c r="C12" t="s">
        <v>34</v>
      </c>
      <c r="H12">
        <v>100</v>
      </c>
    </row>
    <row r="13" spans="2:8" x14ac:dyDescent="0.25">
      <c r="B13" s="1" t="s">
        <v>35</v>
      </c>
      <c r="C13" t="s">
        <v>40</v>
      </c>
      <c r="H13">
        <v>300</v>
      </c>
    </row>
    <row r="14" spans="2:8" x14ac:dyDescent="0.25">
      <c r="B14" s="1" t="s">
        <v>36</v>
      </c>
      <c r="C14" t="s">
        <v>41</v>
      </c>
      <c r="H14">
        <v>1170</v>
      </c>
    </row>
    <row r="15" spans="2:8" x14ac:dyDescent="0.25">
      <c r="B15" s="1" t="s">
        <v>37</v>
      </c>
      <c r="C15" t="s">
        <v>42</v>
      </c>
      <c r="H15" s="72" t="s">
        <v>46</v>
      </c>
    </row>
    <row r="16" spans="2:8" x14ac:dyDescent="0.25">
      <c r="B16" s="1" t="s">
        <v>38</v>
      </c>
      <c r="C16" t="s">
        <v>43</v>
      </c>
      <c r="H16">
        <v>70</v>
      </c>
    </row>
    <row r="17" spans="2:13" x14ac:dyDescent="0.25">
      <c r="B17" s="1" t="s">
        <v>39</v>
      </c>
      <c r="C17" t="s">
        <v>44</v>
      </c>
      <c r="H17">
        <v>250</v>
      </c>
    </row>
    <row r="19" spans="2:13" s="36" customFormat="1" x14ac:dyDescent="0.25">
      <c r="B19" s="34" t="s">
        <v>3</v>
      </c>
      <c r="C19" s="34"/>
      <c r="D19" s="93" t="s">
        <v>15</v>
      </c>
      <c r="E19" s="93"/>
      <c r="F19" s="93"/>
      <c r="G19" s="93"/>
      <c r="H19" s="93"/>
      <c r="I19" s="93" t="s">
        <v>18</v>
      </c>
      <c r="J19" s="93"/>
      <c r="K19" s="94"/>
      <c r="L19" s="35" t="s">
        <v>20</v>
      </c>
    </row>
    <row r="20" spans="2:13" s="36" customFormat="1" x14ac:dyDescent="0.25">
      <c r="B20" s="34" t="s">
        <v>4</v>
      </c>
      <c r="C20" s="34"/>
      <c r="D20" s="37" t="s">
        <v>5</v>
      </c>
      <c r="E20" s="37" t="s">
        <v>6</v>
      </c>
      <c r="F20" s="37" t="s">
        <v>7</v>
      </c>
      <c r="G20" s="38" t="s">
        <v>19</v>
      </c>
      <c r="H20" s="39" t="s">
        <v>8</v>
      </c>
      <c r="I20" s="40" t="s">
        <v>16</v>
      </c>
      <c r="J20" s="38" t="s">
        <v>17</v>
      </c>
      <c r="K20" s="39" t="s">
        <v>1</v>
      </c>
      <c r="L20" s="41" t="s">
        <v>1</v>
      </c>
    </row>
    <row r="21" spans="2:13" s="36" customFormat="1" x14ac:dyDescent="0.25">
      <c r="B21" s="95" t="s">
        <v>5</v>
      </c>
      <c r="C21" s="96"/>
      <c r="D21" s="36">
        <v>20</v>
      </c>
      <c r="E21" s="42">
        <v>60</v>
      </c>
      <c r="F21" s="36">
        <v>30</v>
      </c>
      <c r="G21" s="36">
        <v>50</v>
      </c>
      <c r="H21" s="43">
        <v>160</v>
      </c>
      <c r="I21" s="44">
        <v>300</v>
      </c>
      <c r="J21" s="45">
        <v>0</v>
      </c>
      <c r="K21" s="75" t="s">
        <v>51</v>
      </c>
      <c r="L21" s="46">
        <v>460</v>
      </c>
    </row>
    <row r="22" spans="2:13" s="36" customFormat="1" x14ac:dyDescent="0.25">
      <c r="B22" s="97" t="s">
        <v>6</v>
      </c>
      <c r="C22" s="98"/>
      <c r="D22" s="36">
        <v>2</v>
      </c>
      <c r="E22" s="36">
        <v>5</v>
      </c>
      <c r="F22" s="42">
        <v>10</v>
      </c>
      <c r="G22" s="36">
        <v>3</v>
      </c>
      <c r="H22" s="43">
        <v>29</v>
      </c>
      <c r="I22" s="44">
        <v>150</v>
      </c>
      <c r="J22" s="45">
        <v>0</v>
      </c>
      <c r="K22" s="43">
        <v>150</v>
      </c>
      <c r="L22" s="46">
        <v>170</v>
      </c>
    </row>
    <row r="23" spans="2:13" s="36" customFormat="1" x14ac:dyDescent="0.25">
      <c r="B23" s="97" t="s">
        <v>7</v>
      </c>
      <c r="C23" s="98"/>
      <c r="D23" s="36">
        <v>10</v>
      </c>
      <c r="E23" s="36">
        <v>15</v>
      </c>
      <c r="F23" s="36">
        <v>85</v>
      </c>
      <c r="G23" s="42">
        <v>90</v>
      </c>
      <c r="H23" s="43">
        <v>200</v>
      </c>
      <c r="I23" s="42">
        <v>250</v>
      </c>
      <c r="J23" s="36">
        <v>250</v>
      </c>
      <c r="K23" s="43">
        <v>500</v>
      </c>
      <c r="L23" s="69">
        <v>700</v>
      </c>
      <c r="M23" s="67" t="s">
        <v>49</v>
      </c>
    </row>
    <row r="24" spans="2:13" s="36" customFormat="1" x14ac:dyDescent="0.25">
      <c r="B24" s="91" t="s">
        <v>19</v>
      </c>
      <c r="C24" s="92"/>
      <c r="D24" s="42">
        <v>10</v>
      </c>
      <c r="E24" s="36">
        <v>20</v>
      </c>
      <c r="F24" s="36">
        <v>50</v>
      </c>
      <c r="G24" s="36">
        <v>20</v>
      </c>
      <c r="H24" s="75" t="s">
        <v>50</v>
      </c>
      <c r="I24" s="44">
        <v>200</v>
      </c>
      <c r="J24" s="45">
        <v>0</v>
      </c>
      <c r="K24" s="43">
        <v>200</v>
      </c>
      <c r="L24" s="48">
        <v>300</v>
      </c>
    </row>
    <row r="25" spans="2:13" s="36" customFormat="1" x14ac:dyDescent="0.25">
      <c r="B25" s="99" t="s">
        <v>8</v>
      </c>
      <c r="C25" s="99"/>
      <c r="D25" s="73" t="s">
        <v>47</v>
      </c>
      <c r="E25" s="50">
        <v>100</v>
      </c>
      <c r="F25" s="50">
        <v>175</v>
      </c>
      <c r="G25" s="74" t="s">
        <v>48</v>
      </c>
      <c r="H25" s="51">
        <v>480</v>
      </c>
      <c r="I25" s="49">
        <v>900</v>
      </c>
      <c r="J25" s="50">
        <v>250</v>
      </c>
      <c r="K25" s="51">
        <v>1150</v>
      </c>
      <c r="L25" s="66">
        <f>SUM(L21:L24)</f>
        <v>1630</v>
      </c>
      <c r="M25" s="67" t="s">
        <v>24</v>
      </c>
    </row>
    <row r="26" spans="2:13" s="36" customFormat="1" x14ac:dyDescent="0.25">
      <c r="B26" s="97" t="s">
        <v>9</v>
      </c>
      <c r="C26" s="98"/>
      <c r="D26" s="67" t="s">
        <v>54</v>
      </c>
      <c r="E26" s="44">
        <v>10</v>
      </c>
      <c r="F26" s="44">
        <v>130</v>
      </c>
      <c r="G26" s="44">
        <v>100</v>
      </c>
      <c r="H26" s="43">
        <v>310</v>
      </c>
      <c r="I26" s="52">
        <v>20</v>
      </c>
      <c r="J26" s="53"/>
      <c r="K26" s="47">
        <v>20</v>
      </c>
      <c r="L26" s="54">
        <v>330</v>
      </c>
    </row>
    <row r="27" spans="2:13" s="36" customFormat="1" ht="15.75" thickBot="1" x14ac:dyDescent="0.3">
      <c r="B27" s="97" t="s">
        <v>10</v>
      </c>
      <c r="C27" s="98"/>
      <c r="D27" s="36">
        <v>318</v>
      </c>
      <c r="E27" s="44">
        <v>55</v>
      </c>
      <c r="F27" s="44">
        <v>325</v>
      </c>
      <c r="H27" s="43">
        <v>720</v>
      </c>
      <c r="I27" s="55">
        <v>0</v>
      </c>
      <c r="J27" s="56"/>
      <c r="K27" s="47">
        <v>0</v>
      </c>
      <c r="L27" s="54">
        <v>720</v>
      </c>
    </row>
    <row r="28" spans="2:13" s="36" customFormat="1" x14ac:dyDescent="0.25">
      <c r="B28" s="97" t="s">
        <v>11</v>
      </c>
      <c r="C28" s="100"/>
      <c r="D28" s="77">
        <v>20</v>
      </c>
      <c r="E28" s="45">
        <v>5</v>
      </c>
      <c r="F28" s="44">
        <v>60</v>
      </c>
      <c r="G28" s="36">
        <v>10</v>
      </c>
      <c r="H28" s="43">
        <v>95</v>
      </c>
      <c r="I28" s="57"/>
      <c r="J28" s="56"/>
      <c r="K28" s="47">
        <v>0</v>
      </c>
      <c r="L28" s="54">
        <v>95</v>
      </c>
    </row>
    <row r="29" spans="2:13" s="36" customFormat="1" x14ac:dyDescent="0.25">
      <c r="B29" s="97" t="s">
        <v>12</v>
      </c>
      <c r="C29" s="100"/>
      <c r="D29" s="78">
        <v>10</v>
      </c>
      <c r="E29" s="45">
        <v>0</v>
      </c>
      <c r="F29" s="44">
        <v>10</v>
      </c>
      <c r="G29" s="36">
        <v>5</v>
      </c>
      <c r="H29" s="43">
        <v>25</v>
      </c>
      <c r="I29" s="58"/>
      <c r="J29" s="59"/>
      <c r="K29" s="47">
        <v>0</v>
      </c>
      <c r="L29" s="54">
        <v>25</v>
      </c>
    </row>
    <row r="30" spans="2:13" s="36" customFormat="1" ht="15.75" thickBot="1" x14ac:dyDescent="0.3">
      <c r="B30" s="99" t="s">
        <v>13</v>
      </c>
      <c r="C30" s="101"/>
      <c r="D30" s="79" t="s">
        <v>53</v>
      </c>
      <c r="E30" s="50">
        <v>70</v>
      </c>
      <c r="F30" s="50">
        <v>525</v>
      </c>
      <c r="G30" s="50">
        <v>137</v>
      </c>
      <c r="H30" s="51">
        <v>1150</v>
      </c>
      <c r="I30" s="60">
        <v>20</v>
      </c>
      <c r="J30" s="60">
        <v>0</v>
      </c>
      <c r="K30" s="61">
        <v>20</v>
      </c>
      <c r="L30" s="66" t="s">
        <v>52</v>
      </c>
    </row>
    <row r="31" spans="2:13" s="36" customFormat="1" x14ac:dyDescent="0.25">
      <c r="B31" s="93" t="s">
        <v>14</v>
      </c>
      <c r="C31" s="93"/>
      <c r="D31" s="76">
        <v>460</v>
      </c>
      <c r="E31" s="62">
        <v>170</v>
      </c>
      <c r="F31" s="70">
        <v>700</v>
      </c>
      <c r="G31" s="62">
        <v>300</v>
      </c>
      <c r="H31" s="63">
        <v>1630</v>
      </c>
      <c r="I31" s="64">
        <v>920</v>
      </c>
      <c r="J31" s="70" t="s">
        <v>55</v>
      </c>
      <c r="K31" s="65">
        <v>1170</v>
      </c>
      <c r="L31" s="65">
        <v>2800</v>
      </c>
    </row>
    <row r="32" spans="2:13" x14ac:dyDescent="0.25">
      <c r="F32" s="71" t="s">
        <v>45</v>
      </c>
    </row>
  </sheetData>
  <mergeCells count="13">
    <mergeCell ref="B31:C31"/>
    <mergeCell ref="B25:C25"/>
    <mergeCell ref="B26:C26"/>
    <mergeCell ref="B27:C27"/>
    <mergeCell ref="B28:C28"/>
    <mergeCell ref="B29:C29"/>
    <mergeCell ref="B30:C30"/>
    <mergeCell ref="B24:C24"/>
    <mergeCell ref="D19:H19"/>
    <mergeCell ref="I19:K19"/>
    <mergeCell ref="B21:C21"/>
    <mergeCell ref="B22:C22"/>
    <mergeCell ref="B23:C2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Planteo Ejercicio</vt:lpstr>
      <vt:lpstr>Res. a)</vt:lpstr>
      <vt:lpstr>Res. b)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 Frontoni</dc:creator>
  <cp:lastModifiedBy>HP</cp:lastModifiedBy>
  <dcterms:created xsi:type="dcterms:W3CDTF">2020-06-28T21:33:42Z</dcterms:created>
  <dcterms:modified xsi:type="dcterms:W3CDTF">2020-09-09T01:17:42Z</dcterms:modified>
</cp:coreProperties>
</file>