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lumno\descargas\"/>
    </mc:Choice>
  </mc:AlternateContent>
  <bookViews>
    <workbookView xWindow="0" yWindow="0" windowWidth="20490" windowHeight="7650" activeTab="3"/>
  </bookViews>
  <sheets>
    <sheet name="TP19" sheetId="1" r:id="rId1"/>
    <sheet name="Res. a)" sheetId="2" r:id="rId2"/>
    <sheet name="Res. b)" sheetId="9" r:id="rId3"/>
    <sheet name="Res. c)" sheetId="10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9" l="1"/>
  <c r="G15" i="9"/>
  <c r="C15" i="9"/>
  <c r="K22" i="2"/>
  <c r="J22" i="2"/>
  <c r="I22" i="2"/>
  <c r="H22" i="2"/>
  <c r="G22" i="2"/>
  <c r="J12" i="2"/>
  <c r="J21" i="2"/>
  <c r="I21" i="2"/>
  <c r="H21" i="2"/>
  <c r="G21" i="2"/>
  <c r="K18" i="2"/>
  <c r="K17" i="2"/>
  <c r="K15" i="2"/>
  <c r="K14" i="2"/>
  <c r="K13" i="2"/>
  <c r="K12" i="2"/>
  <c r="J15" i="2"/>
  <c r="J14" i="2"/>
  <c r="J13" i="2"/>
  <c r="J16" i="2"/>
  <c r="K16" i="2" s="1"/>
  <c r="I16" i="2"/>
  <c r="H16" i="2"/>
  <c r="G16" i="2"/>
  <c r="E22" i="2"/>
  <c r="D22" i="2"/>
  <c r="F22" i="2" s="1"/>
  <c r="C22" i="2"/>
  <c r="E16" i="2"/>
  <c r="D16" i="2"/>
  <c r="C16" i="2"/>
  <c r="F21" i="2"/>
  <c r="F20" i="2"/>
  <c r="F19" i="2"/>
  <c r="F18" i="2"/>
  <c r="F17" i="2"/>
  <c r="F16" i="2"/>
  <c r="F15" i="2"/>
  <c r="F14" i="2"/>
  <c r="F13" i="2"/>
  <c r="F12" i="2"/>
  <c r="K20" i="2" l="1"/>
  <c r="K19" i="2"/>
  <c r="K21" i="2" l="1"/>
</calcChain>
</file>

<file path=xl/sharedStrings.xml><?xml version="1.0" encoding="utf-8"?>
<sst xmlns="http://schemas.openxmlformats.org/spreadsheetml/2006/main" count="53" uniqueCount="43">
  <si>
    <t>MACROECONOMIA - FACULTAD DE CS ECONOMICAS Y JURIDICAS DE LA UNLPam</t>
  </si>
  <si>
    <t>Total</t>
  </si>
  <si>
    <t>Demanda Final</t>
  </si>
  <si>
    <t>Sector 1</t>
  </si>
  <si>
    <t>Sector 2</t>
  </si>
  <si>
    <t>EJERCICIO N° 19</t>
  </si>
  <si>
    <t>Los datos que se dan a continuación corresponden a una economía dividida en 3 sectores de demanda intermedia
y 3 sectores de demanda final -consumo, inversión y exportaciones- dispuestos en columnas y con los mismos sectores de demanda intermedia más el sector importaciones ubicados como sectores fila, con el valor agregado bruto a precios de mercado discriminado en 4 filas - sueldos y salarios, intereses, amortizaciones e impuestos indirectos netos de subsidios-.</t>
  </si>
  <si>
    <t>a) Construir el cuadro de relaciones intersectoriales</t>
  </si>
  <si>
    <t>Sector 3</t>
  </si>
  <si>
    <t>Importaciones</t>
  </si>
  <si>
    <t>Sub-total</t>
  </si>
  <si>
    <t>Sueldos y salarios</t>
  </si>
  <si>
    <t>Intereses</t>
  </si>
  <si>
    <t>Amortizaciones</t>
  </si>
  <si>
    <t>Imp. Ind. - Subsidios</t>
  </si>
  <si>
    <t>VABm</t>
  </si>
  <si>
    <t>Total General</t>
  </si>
  <si>
    <t>Cons.</t>
  </si>
  <si>
    <t>Inv.</t>
  </si>
  <si>
    <t>Exp.</t>
  </si>
  <si>
    <t>Prod
Total</t>
  </si>
  <si>
    <t>Utilización Intermedia</t>
  </si>
  <si>
    <t>Compra</t>
  </si>
  <si>
    <t>Venta</t>
  </si>
  <si>
    <t xml:space="preserve">EJERCICIO N° 19 </t>
  </si>
  <si>
    <t>1)</t>
  </si>
  <si>
    <t>Método de Ingreso</t>
  </si>
  <si>
    <t>Método del Producto</t>
  </si>
  <si>
    <t>Método del Gasto</t>
  </si>
  <si>
    <t>Sueldos y Salarios</t>
  </si>
  <si>
    <t>Producción Total</t>
  </si>
  <si>
    <t>Insumos</t>
  </si>
  <si>
    <t>Consumo</t>
  </si>
  <si>
    <t>Inversión</t>
  </si>
  <si>
    <t>Exportaciones</t>
  </si>
  <si>
    <t>2) 85</t>
  </si>
  <si>
    <t>3) 266</t>
  </si>
  <si>
    <t>4) 167</t>
  </si>
  <si>
    <t>5) 68</t>
  </si>
  <si>
    <t>6) No porque a pesar de contarse con datos suficientes sobre amortizaciones, se carece de información  sobre inversión.</t>
  </si>
  <si>
    <t>c) ¿Qué representan las columnas y las filas del cuadro de relaciones intersectoriales?</t>
  </si>
  <si>
    <t>b) Calcular los valores del (1) Producto Brto Interno a precios de mercado de toda la economía por los tres métodos conocidos, 
(2) producto bruto interno a coto de factores  del sector 1, (3) ingreso neto a costo de factores del sector 3, (4) valor agregado 
neto a costo de factores  del sector 2, (5) inversión neta interna, (6) ¿Puede calcularse la inversión neta relizada  en cada secotr?</t>
  </si>
  <si>
    <t>Las columnas representan la formación de la producción de los respectivos sectores, en tanto, las filas representan el destino de tales producciones.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</si>
</sst>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1" fillId="0" borderId="3" xfId="0" applyFont="1" applyBorder="1"/>
    <xf numFmtId="0" fontId="1" fillId="0" borderId="11" xfId="0" applyFont="1" applyBorder="1"/>
    <xf numFmtId="0" fontId="1" fillId="0" borderId="6" xfId="0" applyFont="1" applyBorder="1" applyAlignment="1">
      <alignment horizontal="right"/>
    </xf>
    <xf numFmtId="0" fontId="1" fillId="0" borderId="5" xfId="0" applyFont="1" applyBorder="1"/>
    <xf numFmtId="0" fontId="1" fillId="0" borderId="4" xfId="0" applyFont="1" applyBorder="1"/>
    <xf numFmtId="0" fontId="1" fillId="2" borderId="0" xfId="0" applyFont="1" applyFill="1"/>
    <xf numFmtId="0" fontId="1" fillId="2" borderId="13" xfId="0" applyFont="1" applyFill="1" applyBorder="1"/>
    <xf numFmtId="0" fontId="1" fillId="2" borderId="12" xfId="0" applyFont="1" applyFill="1" applyBorder="1"/>
    <xf numFmtId="0" fontId="0" fillId="0" borderId="0" xfId="0" applyAlignment="1">
      <alignment horizontal="left" vertical="top"/>
    </xf>
    <xf numFmtId="0" fontId="1" fillId="0" borderId="7" xfId="0" applyFont="1" applyBorder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0" borderId="14" xfId="0" applyBorder="1"/>
    <xf numFmtId="0" fontId="0" fillId="0" borderId="15" xfId="0" applyFont="1" applyBorder="1"/>
    <xf numFmtId="0" fontId="0" fillId="0" borderId="1" xfId="0" applyFont="1" applyBorder="1"/>
    <xf numFmtId="0" fontId="0" fillId="0" borderId="15" xfId="0" applyBorder="1"/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9</xdr:col>
      <xdr:colOff>285750</xdr:colOff>
      <xdr:row>24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866900"/>
          <a:ext cx="7058025" cy="3429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5</xdr:row>
      <xdr:rowOff>0</xdr:rowOff>
    </xdr:from>
    <xdr:to>
      <xdr:col>0</xdr:col>
      <xdr:colOff>721994</xdr:colOff>
      <xdr:row>5</xdr:row>
      <xdr:rowOff>0</xdr:rowOff>
    </xdr:to>
    <xdr:sp macro="" textlink="">
      <xdr:nvSpPr>
        <xdr:cNvPr id="5" name="Lef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438275" y="1733550"/>
          <a:ext cx="45719" cy="7334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6"/>
  <sheetViews>
    <sheetView showGridLines="0" topLeftCell="A4" zoomScaleNormal="100" workbookViewId="0">
      <selection activeCell="K10" sqref="K10"/>
    </sheetView>
  </sheetViews>
  <sheetFormatPr baseColWidth="10" defaultColWidth="11.42578125" defaultRowHeight="15" x14ac:dyDescent="0.25"/>
  <cols>
    <col min="5" max="5" width="11.85546875" bestFit="1" customWidth="1"/>
    <col min="6" max="6" width="21.7109375" bestFit="1" customWidth="1"/>
    <col min="7" max="7" width="10.85546875" customWidth="1"/>
  </cols>
  <sheetData>
    <row r="3" spans="2:10" x14ac:dyDescent="0.25">
      <c r="B3" s="1" t="s">
        <v>5</v>
      </c>
    </row>
    <row r="4" spans="2:10" x14ac:dyDescent="0.25">
      <c r="B4" s="1" t="s">
        <v>0</v>
      </c>
    </row>
    <row r="5" spans="2:10" x14ac:dyDescent="0.25">
      <c r="B5" s="1"/>
    </row>
    <row r="6" spans="2:10" ht="72" customHeight="1" x14ac:dyDescent="0.25">
      <c r="B6" s="21" t="s">
        <v>6</v>
      </c>
      <c r="C6" s="21"/>
      <c r="D6" s="21"/>
      <c r="E6" s="21"/>
      <c r="F6" s="21"/>
      <c r="G6" s="21"/>
      <c r="H6" s="21"/>
      <c r="I6" s="21"/>
      <c r="J6" s="21"/>
    </row>
    <row r="7" spans="2:10" x14ac:dyDescent="0.25">
      <c r="B7" s="1"/>
    </row>
    <row r="8" spans="2:10" x14ac:dyDescent="0.25">
      <c r="B8" s="1"/>
    </row>
    <row r="9" spans="2:10" x14ac:dyDescent="0.25">
      <c r="B9" s="1"/>
    </row>
    <row r="10" spans="2:10" x14ac:dyDescent="0.25">
      <c r="B10" s="1"/>
    </row>
    <row r="11" spans="2:10" x14ac:dyDescent="0.25">
      <c r="B11" s="1"/>
    </row>
    <row r="12" spans="2:10" x14ac:dyDescent="0.25">
      <c r="B12" s="1"/>
    </row>
    <row r="13" spans="2:10" x14ac:dyDescent="0.25">
      <c r="B13" s="1"/>
    </row>
    <row r="14" spans="2:10" x14ac:dyDescent="0.25">
      <c r="B14" s="1"/>
    </row>
    <row r="15" spans="2:10" x14ac:dyDescent="0.25">
      <c r="B15" s="1"/>
    </row>
    <row r="16" spans="2:10" x14ac:dyDescent="0.25">
      <c r="B16" s="1"/>
    </row>
  </sheetData>
  <mergeCells count="1">
    <mergeCell ref="B6:J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workbookViewId="0">
      <selection activeCell="B3" sqref="B3:B7"/>
    </sheetView>
  </sheetViews>
  <sheetFormatPr baseColWidth="10" defaultColWidth="11.42578125" defaultRowHeight="15" x14ac:dyDescent="0.25"/>
  <cols>
    <col min="2" max="2" width="19.7109375" customWidth="1"/>
    <col min="3" max="5" width="4" bestFit="1" customWidth="1"/>
    <col min="6" max="6" width="5.42578125" bestFit="1" customWidth="1"/>
    <col min="7" max="7" width="5.85546875" bestFit="1" customWidth="1"/>
    <col min="8" max="8" width="4.28515625" bestFit="1" customWidth="1"/>
    <col min="9" max="9" width="4.7109375" bestFit="1" customWidth="1"/>
    <col min="10" max="11" width="5.42578125" bestFit="1" customWidth="1"/>
  </cols>
  <sheetData>
    <row r="3" spans="2:11" x14ac:dyDescent="0.25">
      <c r="B3" s="1" t="s">
        <v>24</v>
      </c>
      <c r="C3" s="1"/>
    </row>
    <row r="4" spans="2:11" x14ac:dyDescent="0.25">
      <c r="B4" s="1" t="s">
        <v>0</v>
      </c>
      <c r="C4" s="1"/>
    </row>
    <row r="7" spans="2:11" x14ac:dyDescent="0.25">
      <c r="B7" s="1" t="s">
        <v>7</v>
      </c>
    </row>
    <row r="9" spans="2:11" ht="15.75" thickBot="1" x14ac:dyDescent="0.3"/>
    <row r="10" spans="2:11" ht="30.75" customHeight="1" x14ac:dyDescent="0.25">
      <c r="B10" s="7" t="s">
        <v>22</v>
      </c>
      <c r="C10" s="24" t="s">
        <v>21</v>
      </c>
      <c r="D10" s="25"/>
      <c r="E10" s="25"/>
      <c r="F10" s="26"/>
      <c r="G10" s="27" t="s">
        <v>2</v>
      </c>
      <c r="H10" s="28"/>
      <c r="I10" s="28"/>
      <c r="J10" s="29"/>
      <c r="K10" s="22" t="s">
        <v>20</v>
      </c>
    </row>
    <row r="11" spans="2:11" ht="15.75" thickBot="1" x14ac:dyDescent="0.3">
      <c r="B11" s="8" t="s">
        <v>23</v>
      </c>
      <c r="C11" s="4">
        <v>1</v>
      </c>
      <c r="D11" s="5">
        <v>2</v>
      </c>
      <c r="E11" s="5">
        <v>3</v>
      </c>
      <c r="F11" s="9" t="s">
        <v>1</v>
      </c>
      <c r="G11" s="4" t="s">
        <v>17</v>
      </c>
      <c r="H11" s="5" t="s">
        <v>18</v>
      </c>
      <c r="I11" s="5" t="s">
        <v>19</v>
      </c>
      <c r="J11" s="9" t="s">
        <v>1</v>
      </c>
      <c r="K11" s="23"/>
    </row>
    <row r="12" spans="2:11" x14ac:dyDescent="0.25">
      <c r="B12" t="s">
        <v>3</v>
      </c>
      <c r="C12">
        <v>6</v>
      </c>
      <c r="D12">
        <v>72</v>
      </c>
      <c r="E12">
        <v>3</v>
      </c>
      <c r="F12" s="10">
        <f>SUM(C12:E12)</f>
        <v>81</v>
      </c>
      <c r="G12">
        <v>45</v>
      </c>
      <c r="H12">
        <v>10</v>
      </c>
      <c r="I12">
        <v>20</v>
      </c>
      <c r="J12" s="10">
        <f>SUM(G12:I12)</f>
        <v>75</v>
      </c>
      <c r="K12" s="10">
        <f>+F12+J12</f>
        <v>156</v>
      </c>
    </row>
    <row r="13" spans="2:11" x14ac:dyDescent="0.25">
      <c r="B13" t="s">
        <v>4</v>
      </c>
      <c r="C13">
        <v>7</v>
      </c>
      <c r="D13">
        <v>152</v>
      </c>
      <c r="E13">
        <v>52</v>
      </c>
      <c r="F13" s="10">
        <f t="shared" ref="F13:F22" si="0">SUM(C13:E13)</f>
        <v>211</v>
      </c>
      <c r="G13">
        <v>252</v>
      </c>
      <c r="H13">
        <v>105</v>
      </c>
      <c r="I13">
        <v>34</v>
      </c>
      <c r="J13" s="10">
        <f t="shared" ref="J13:J15" si="1">SUM(G13:I13)</f>
        <v>391</v>
      </c>
      <c r="K13" s="10">
        <f t="shared" ref="K13:K21" si="2">+F13+J13</f>
        <v>602</v>
      </c>
    </row>
    <row r="14" spans="2:11" x14ac:dyDescent="0.25">
      <c r="B14" t="s">
        <v>8</v>
      </c>
      <c r="C14">
        <v>33</v>
      </c>
      <c r="D14">
        <v>128</v>
      </c>
      <c r="E14">
        <v>34</v>
      </c>
      <c r="F14" s="10">
        <f t="shared" si="0"/>
        <v>195</v>
      </c>
      <c r="G14">
        <v>197</v>
      </c>
      <c r="H14">
        <v>9</v>
      </c>
      <c r="I14">
        <v>2</v>
      </c>
      <c r="J14" s="10">
        <f t="shared" si="1"/>
        <v>208</v>
      </c>
      <c r="K14" s="10">
        <f t="shared" si="2"/>
        <v>403</v>
      </c>
    </row>
    <row r="15" spans="2:11" x14ac:dyDescent="0.25">
      <c r="B15" t="s">
        <v>9</v>
      </c>
      <c r="C15">
        <v>0</v>
      </c>
      <c r="D15">
        <v>33</v>
      </c>
      <c r="E15">
        <v>3</v>
      </c>
      <c r="F15" s="10">
        <f t="shared" si="0"/>
        <v>36</v>
      </c>
      <c r="G15">
        <v>0</v>
      </c>
      <c r="H15">
        <v>7</v>
      </c>
      <c r="I15">
        <v>0</v>
      </c>
      <c r="J15" s="10">
        <f t="shared" si="1"/>
        <v>7</v>
      </c>
      <c r="K15" s="10">
        <f t="shared" si="2"/>
        <v>43</v>
      </c>
    </row>
    <row r="16" spans="2:11" x14ac:dyDescent="0.25">
      <c r="B16" s="10" t="s">
        <v>10</v>
      </c>
      <c r="C16" s="10">
        <f>SUM(C12:C15)</f>
        <v>46</v>
      </c>
      <c r="D16" s="10">
        <f t="shared" ref="D16:E16" si="3">SUM(D12:D15)</f>
        <v>385</v>
      </c>
      <c r="E16" s="10">
        <f t="shared" si="3"/>
        <v>92</v>
      </c>
      <c r="F16" s="10">
        <f t="shared" si="0"/>
        <v>523</v>
      </c>
      <c r="G16" s="10">
        <f t="shared" ref="G16" si="4">SUM(G12:G15)</f>
        <v>494</v>
      </c>
      <c r="H16" s="10">
        <f t="shared" ref="H16" si="5">SUM(H12:H15)</f>
        <v>131</v>
      </c>
      <c r="I16" s="10">
        <f t="shared" ref="I16" si="6">SUM(I12:I15)</f>
        <v>56</v>
      </c>
      <c r="J16" s="10">
        <f t="shared" ref="J16" si="7">SUM(J12:J15)</f>
        <v>681</v>
      </c>
      <c r="K16" s="10">
        <f t="shared" si="2"/>
        <v>1204</v>
      </c>
    </row>
    <row r="17" spans="2:11" x14ac:dyDescent="0.25">
      <c r="B17" t="s">
        <v>11</v>
      </c>
      <c r="C17">
        <v>19</v>
      </c>
      <c r="D17">
        <v>115</v>
      </c>
      <c r="E17">
        <v>176</v>
      </c>
      <c r="F17" s="10">
        <f t="shared" si="0"/>
        <v>310</v>
      </c>
      <c r="G17">
        <v>200</v>
      </c>
      <c r="J17" s="10">
        <v>200</v>
      </c>
      <c r="K17" s="10">
        <f t="shared" si="2"/>
        <v>510</v>
      </c>
    </row>
    <row r="18" spans="2:11" x14ac:dyDescent="0.25">
      <c r="B18" t="s">
        <v>12</v>
      </c>
      <c r="C18">
        <v>58</v>
      </c>
      <c r="D18">
        <v>52</v>
      </c>
      <c r="E18">
        <v>90</v>
      </c>
      <c r="F18" s="10">
        <f t="shared" si="0"/>
        <v>200</v>
      </c>
      <c r="J18" s="10"/>
      <c r="K18" s="10">
        <f t="shared" si="2"/>
        <v>200</v>
      </c>
    </row>
    <row r="19" spans="2:11" x14ac:dyDescent="0.25">
      <c r="B19" t="s">
        <v>13</v>
      </c>
      <c r="C19">
        <v>8</v>
      </c>
      <c r="D19">
        <v>20</v>
      </c>
      <c r="E19">
        <v>35</v>
      </c>
      <c r="F19" s="10">
        <f t="shared" si="0"/>
        <v>63</v>
      </c>
      <c r="J19" s="10"/>
      <c r="K19" s="10">
        <f t="shared" si="2"/>
        <v>63</v>
      </c>
    </row>
    <row r="20" spans="2:11" x14ac:dyDescent="0.25">
      <c r="B20" t="s">
        <v>14</v>
      </c>
      <c r="C20">
        <v>25</v>
      </c>
      <c r="D20">
        <v>30</v>
      </c>
      <c r="E20">
        <v>10</v>
      </c>
      <c r="F20" s="10">
        <f t="shared" si="0"/>
        <v>65</v>
      </c>
      <c r="J20" s="10"/>
      <c r="K20" s="10">
        <f t="shared" si="2"/>
        <v>65</v>
      </c>
    </row>
    <row r="21" spans="2:11" ht="15.75" thickBot="1" x14ac:dyDescent="0.3">
      <c r="B21" s="10" t="s">
        <v>15</v>
      </c>
      <c r="C21" s="10">
        <v>110</v>
      </c>
      <c r="D21" s="10">
        <v>217</v>
      </c>
      <c r="E21" s="10">
        <v>311</v>
      </c>
      <c r="F21" s="10">
        <f t="shared" si="0"/>
        <v>638</v>
      </c>
      <c r="G21" s="10">
        <f>SUM(G17:G20)</f>
        <v>200</v>
      </c>
      <c r="H21" s="10">
        <f t="shared" ref="H21:J21" si="8">SUM(H17:H20)</f>
        <v>0</v>
      </c>
      <c r="I21" s="10">
        <f t="shared" si="8"/>
        <v>0</v>
      </c>
      <c r="J21" s="10">
        <f t="shared" si="8"/>
        <v>200</v>
      </c>
      <c r="K21" s="10">
        <f t="shared" si="2"/>
        <v>838</v>
      </c>
    </row>
    <row r="22" spans="2:11" ht="15.75" thickBot="1" x14ac:dyDescent="0.3">
      <c r="B22" s="6" t="s">
        <v>16</v>
      </c>
      <c r="C22" s="12">
        <f>+C16+C21</f>
        <v>156</v>
      </c>
      <c r="D22" s="12">
        <f t="shared" ref="D22:E22" si="9">+D16+D21</f>
        <v>602</v>
      </c>
      <c r="E22" s="12">
        <f t="shared" si="9"/>
        <v>403</v>
      </c>
      <c r="F22" s="12">
        <f t="shared" si="0"/>
        <v>1161</v>
      </c>
      <c r="G22" s="12">
        <f>+G16+G21</f>
        <v>694</v>
      </c>
      <c r="H22" s="12">
        <f t="shared" ref="H22:K22" si="10">+H16+H21</f>
        <v>131</v>
      </c>
      <c r="I22" s="12">
        <f t="shared" si="10"/>
        <v>56</v>
      </c>
      <c r="J22" s="12">
        <f t="shared" si="10"/>
        <v>881</v>
      </c>
      <c r="K22" s="11">
        <f t="shared" si="10"/>
        <v>2042</v>
      </c>
    </row>
  </sheetData>
  <mergeCells count="3">
    <mergeCell ref="K10:K11"/>
    <mergeCell ref="C10:F10"/>
    <mergeCell ref="G10:J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5"/>
  <sheetViews>
    <sheetView topLeftCell="A7" workbookViewId="0">
      <selection activeCell="K10" sqref="K10"/>
    </sheetView>
  </sheetViews>
  <sheetFormatPr baseColWidth="10" defaultRowHeight="15" x14ac:dyDescent="0.25"/>
  <cols>
    <col min="2" max="2" width="18.85546875" customWidth="1"/>
    <col min="3" max="3" width="18.28515625" customWidth="1"/>
    <col min="4" max="4" width="20.42578125" customWidth="1"/>
    <col min="5" max="5" width="17" customWidth="1"/>
    <col min="6" max="6" width="14.85546875" customWidth="1"/>
  </cols>
  <sheetData>
    <row r="3" spans="2:12" x14ac:dyDescent="0.25">
      <c r="B3" s="1" t="s">
        <v>24</v>
      </c>
      <c r="C3" s="1"/>
    </row>
    <row r="4" spans="2:12" x14ac:dyDescent="0.25">
      <c r="B4" s="1" t="s">
        <v>0</v>
      </c>
      <c r="C4" s="1"/>
    </row>
    <row r="6" spans="2:12" s="13" customFormat="1" ht="58.5" customHeight="1" x14ac:dyDescent="0.25">
      <c r="B6" s="21" t="s">
        <v>41</v>
      </c>
      <c r="C6" s="21"/>
      <c r="D6" s="21"/>
      <c r="E6" s="21"/>
      <c r="F6" s="21"/>
      <c r="G6" s="21"/>
      <c r="H6" s="21"/>
      <c r="I6" s="15"/>
      <c r="J6" s="15"/>
      <c r="K6" s="15"/>
      <c r="L6" s="15"/>
    </row>
    <row r="7" spans="2:12" s="13" customFormat="1" x14ac:dyDescent="0.25">
      <c r="B7" s="16"/>
      <c r="C7" s="16"/>
      <c r="D7" s="16"/>
      <c r="E7" s="16"/>
      <c r="F7" s="16"/>
      <c r="G7" s="16"/>
      <c r="H7" s="16"/>
      <c r="I7" s="15"/>
      <c r="J7" s="15"/>
      <c r="K7" s="15"/>
      <c r="L7" s="15"/>
    </row>
    <row r="8" spans="2:12" x14ac:dyDescent="0.25">
      <c r="B8" t="s">
        <v>25</v>
      </c>
    </row>
    <row r="9" spans="2:12" ht="15.75" thickBot="1" x14ac:dyDescent="0.3"/>
    <row r="10" spans="2:12" ht="15.75" thickBot="1" x14ac:dyDescent="0.3">
      <c r="B10" s="30" t="s">
        <v>26</v>
      </c>
      <c r="C10" s="31"/>
      <c r="D10" s="30" t="s">
        <v>27</v>
      </c>
      <c r="E10" s="31"/>
      <c r="F10" s="30" t="s">
        <v>28</v>
      </c>
      <c r="G10" s="31"/>
    </row>
    <row r="11" spans="2:12" x14ac:dyDescent="0.25">
      <c r="B11" t="s">
        <v>29</v>
      </c>
      <c r="C11" s="17">
        <v>510</v>
      </c>
      <c r="D11" t="s">
        <v>30</v>
      </c>
      <c r="E11" s="17">
        <v>1161</v>
      </c>
      <c r="F11" t="s">
        <v>32</v>
      </c>
      <c r="G11" s="17">
        <v>694</v>
      </c>
    </row>
    <row r="12" spans="2:12" x14ac:dyDescent="0.25">
      <c r="B12" t="s">
        <v>12</v>
      </c>
      <c r="C12" s="2">
        <v>200</v>
      </c>
      <c r="D12" t="s">
        <v>31</v>
      </c>
      <c r="E12" s="19">
        <v>-323</v>
      </c>
      <c r="F12" t="s">
        <v>33</v>
      </c>
      <c r="G12" s="2">
        <v>131</v>
      </c>
    </row>
    <row r="13" spans="2:12" x14ac:dyDescent="0.25">
      <c r="B13" t="s">
        <v>13</v>
      </c>
      <c r="C13" s="2">
        <v>63</v>
      </c>
      <c r="E13" s="2"/>
      <c r="F13" t="s">
        <v>34</v>
      </c>
      <c r="G13" s="2">
        <v>56</v>
      </c>
    </row>
    <row r="14" spans="2:12" ht="15.75" thickBot="1" x14ac:dyDescent="0.3">
      <c r="B14" s="3" t="s">
        <v>14</v>
      </c>
      <c r="C14" s="18">
        <v>65</v>
      </c>
      <c r="D14" s="3"/>
      <c r="E14" s="20"/>
      <c r="F14" s="3" t="s">
        <v>9</v>
      </c>
      <c r="G14" s="18">
        <v>-43</v>
      </c>
    </row>
    <row r="15" spans="2:12" ht="15.75" thickBot="1" x14ac:dyDescent="0.3">
      <c r="C15" s="14">
        <f>SUM(C11:C14)</f>
        <v>838</v>
      </c>
      <c r="E15" s="14">
        <f>SUM(E11:E14)</f>
        <v>838</v>
      </c>
      <c r="G15" s="14">
        <f>SUM(G11:G14)</f>
        <v>838</v>
      </c>
    </row>
    <row r="17" spans="2:2" x14ac:dyDescent="0.25">
      <c r="B17" t="s">
        <v>35</v>
      </c>
    </row>
    <row r="19" spans="2:2" x14ac:dyDescent="0.25">
      <c r="B19" t="s">
        <v>36</v>
      </c>
    </row>
    <row r="21" spans="2:2" x14ac:dyDescent="0.25">
      <c r="B21" t="s">
        <v>37</v>
      </c>
    </row>
    <row r="23" spans="2:2" x14ac:dyDescent="0.25">
      <c r="B23" t="s">
        <v>38</v>
      </c>
    </row>
    <row r="25" spans="2:2" x14ac:dyDescent="0.25">
      <c r="B25" t="s">
        <v>39</v>
      </c>
    </row>
  </sheetData>
  <mergeCells count="4">
    <mergeCell ref="B10:C10"/>
    <mergeCell ref="D10:E10"/>
    <mergeCell ref="F10:G10"/>
    <mergeCell ref="B6: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8"/>
  <sheetViews>
    <sheetView tabSelected="1" workbookViewId="0">
      <selection activeCell="E11" sqref="E11"/>
    </sheetView>
  </sheetViews>
  <sheetFormatPr baseColWidth="10" defaultRowHeight="15" x14ac:dyDescent="0.25"/>
  <sheetData>
    <row r="3" spans="2:8" x14ac:dyDescent="0.25">
      <c r="B3" s="1" t="s">
        <v>24</v>
      </c>
      <c r="C3" s="1"/>
    </row>
    <row r="4" spans="2:8" x14ac:dyDescent="0.25">
      <c r="B4" s="1" t="s">
        <v>0</v>
      </c>
      <c r="C4" s="1"/>
    </row>
    <row r="6" spans="2:8" x14ac:dyDescent="0.25">
      <c r="B6" s="21" t="s">
        <v>40</v>
      </c>
      <c r="C6" s="21"/>
      <c r="D6" s="21"/>
      <c r="E6" s="21"/>
      <c r="F6" s="21"/>
      <c r="G6" s="21"/>
      <c r="H6" s="21"/>
    </row>
    <row r="8" spans="2:8" x14ac:dyDescent="0.25">
      <c r="B8" t="s">
        <v>42</v>
      </c>
    </row>
  </sheetData>
  <mergeCells count="1">
    <mergeCell ref="B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TP19</vt:lpstr>
      <vt:lpstr>Res. a)</vt:lpstr>
      <vt:lpstr>Res. b)</vt:lpstr>
      <vt:lpstr>Res. c)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Frontoni</dc:creator>
  <cp:lastModifiedBy>Alumno</cp:lastModifiedBy>
  <dcterms:created xsi:type="dcterms:W3CDTF">2020-06-28T21:33:42Z</dcterms:created>
  <dcterms:modified xsi:type="dcterms:W3CDTF">2021-08-09T20:23:38Z</dcterms:modified>
</cp:coreProperties>
</file>