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ranco Frontoni\GRUPO MILL Dropbox\Franco Alexander Frontoni\Macroeconomía\2020\Prácticos para videos\Mercado Monetario\"/>
    </mc:Choice>
  </mc:AlternateContent>
  <xr:revisionPtr revIDLastSave="0" documentId="11_B65CB6209614058CE6E53785182780A5EB14BE4E" xr6:coauthVersionLast="45" xr6:coauthVersionMax="45" xr10:uidLastSave="{00000000-0000-0000-0000-000000000000}"/>
  <bookViews>
    <workbookView xWindow="0" yWindow="0" windowWidth="23016" windowHeight="9324" activeTab="1" xr2:uid="{00000000-000D-0000-FFFF-FFFF00000000}"/>
  </bookViews>
  <sheets>
    <sheet name="Planteo Ejercicio" sheetId="1" r:id="rId1"/>
    <sheet name="Res a)" sheetId="3" r:id="rId2"/>
    <sheet name="Res b)" sheetId="4" r:id="rId3"/>
    <sheet name="Res. c)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5" l="1"/>
  <c r="B4" i="5"/>
  <c r="B2" i="5"/>
  <c r="K29" i="4"/>
  <c r="F29" i="4"/>
  <c r="K34" i="4"/>
  <c r="K21" i="4"/>
  <c r="F21" i="4"/>
  <c r="K25" i="4"/>
  <c r="F18" i="3"/>
  <c r="K18" i="3"/>
  <c r="K23" i="3"/>
  <c r="K10" i="3"/>
  <c r="F10" i="3"/>
  <c r="K14" i="3"/>
  <c r="B5" i="4"/>
  <c r="B4" i="4"/>
  <c r="B2" i="4"/>
  <c r="B4" i="3"/>
  <c r="B5" i="3"/>
  <c r="B2" i="3"/>
</calcChain>
</file>

<file path=xl/sharedStrings.xml><?xml version="1.0" encoding="utf-8"?>
<sst xmlns="http://schemas.openxmlformats.org/spreadsheetml/2006/main" count="73" uniqueCount="48">
  <si>
    <t>MACROECONOMIA - FACULTAD DE CS ECONOMICAS Y JURIDICAS DE LA UNLPam</t>
  </si>
  <si>
    <t>MERCADO MONETARIO</t>
  </si>
  <si>
    <t>Enunciado</t>
  </si>
  <si>
    <t>EJERCICIO N° 14</t>
  </si>
  <si>
    <t>Supone que una economía abierta, en un sistema de tipos de cambios fijos, presenta las siguientes magnitudes monetarias:</t>
  </si>
  <si>
    <t>El coeficiente reserva – depósitos es del 10%. La elasticidad ingreso y la elasticidad interés de la demanda de saldos</t>
  </si>
  <si>
    <t>reales es de 0,5 y –0,5, respectivamente.</t>
  </si>
  <si>
    <t>a) Establece los balances de los bancos comerciales y del banco central y calcule el coeficiente de liquidez y el coeficiente</t>
  </si>
  <si>
    <t>efectivo – depósitos.</t>
  </si>
  <si>
    <t>b) Supone que el año próximo el sector público financia su gasto mediante un incremento de su endeudamiento con el</t>
  </si>
  <si>
    <t>banco emisor del 20% (sin emitir deuda) y que el crecimiento de la cantidad de dinero es el compatible con un aumento</t>
  </si>
  <si>
    <t>de la renta real del 3%, con un incremento porcentual del tipo de interés nominal del 1% y con una tasa de inflación</t>
  </si>
  <si>
    <t>del 4%.</t>
  </si>
  <si>
    <t>Se espera, además, un aumento de las reservas exteriores del 25%, una reducción del coeficiente de reservas legales</t>
  </si>
  <si>
    <t>de los bancos del 10% y un aumento del coeficiente de liquidez hasta el 30%.</t>
  </si>
  <si>
    <t>Crédito bancario al sector privado: 200 – Depósitos de los bancos comerciales en el Banco Central: 10 – Créditos
del Banco Central a los bancos: 61 – Reservas de oro y divisas: 12 – Crédito exterior a los bancos: 50 –
Deuda pública en poder del Banco Central: 50 – Deuda pública en poder de los bancos comerciales: 8 – Efectivo
en manos del público: 30 – Activos diversos de los bancos comerciales: 8 – Crédito del Banco Central al sector
público: 40 – Depósitos del público en los bancos comerciales: ?</t>
  </si>
  <si>
    <t>Calcular el crédito del Banco Central a los bancos y el crédito de los bancos al sector privado.</t>
  </si>
  <si>
    <t>c) Obtiene el nuevo multiplicador de creación de dinero, compárelo con el antiguo y argumenta económicamente las</t>
  </si>
  <si>
    <t>posibles causas de la modificación de sus componentes.</t>
  </si>
  <si>
    <t xml:space="preserve">a) Composición de los balances del Banco Central y de los bancos comerciales, en la actualidad. </t>
  </si>
  <si>
    <t>Activo</t>
  </si>
  <si>
    <t>Reserva de oro y divisas</t>
  </si>
  <si>
    <t>Crédito a los bancos comerciales</t>
  </si>
  <si>
    <t>Crédito al Sector Público</t>
  </si>
  <si>
    <t>Deuda Pública</t>
  </si>
  <si>
    <t>Pasivo</t>
  </si>
  <si>
    <t>Efectivo en manos del Público</t>
  </si>
  <si>
    <t>Depósitos de los bancos comerciales</t>
  </si>
  <si>
    <t>Patrimonio Neto</t>
  </si>
  <si>
    <t>BALANCE DEL BANCO CENTRAL</t>
  </si>
  <si>
    <t>BALANCE DE LOS BANCOS COMERCIALES</t>
  </si>
  <si>
    <t>Crédito al Sector Privado</t>
  </si>
  <si>
    <t>Depósitos en el Banco Central</t>
  </si>
  <si>
    <t>Activos Diversos</t>
  </si>
  <si>
    <t>Depósitos del Público</t>
  </si>
  <si>
    <t>Obligaciones con el Banco Central</t>
  </si>
  <si>
    <t>Obligaciones con el exterior</t>
  </si>
  <si>
    <t>ev= Ep / Dv = 30/100 = 0,30000000</t>
  </si>
  <si>
    <t>em= Ep / M1 = 30/130 = 0,23076923           ----&gt;  M1=Ep + Dv</t>
  </si>
  <si>
    <t>b) Crecimiento de la cantidad de dinero</t>
  </si>
  <si>
    <t xml:space="preserve">Var. M = M .     (Var.Y . (Var.M / Var.Y) + Var.i . (Var.M/Var.i) + Var.p         </t>
  </si>
  <si>
    <t>Var. M = 130 .     (0,03 . 0,5) + (0,01 . -0,5) + 0,04</t>
  </si>
  <si>
    <t>Var. M = 6,5</t>
  </si>
  <si>
    <t>(Var. = Variación )</t>
  </si>
  <si>
    <t xml:space="preserve">Composición de los balances del Banco Central y de los bancos comerciales, después de las modificaciones. </t>
  </si>
  <si>
    <t>Según se observa, el crédito del Banco Central a los bancos comerciales disminuyó en 1,45 (de 61 a 59,55) y el crédito de los bancos comerciales al sector privado de la economía en 4,5 (de 200 a 195,5)</t>
  </si>
  <si>
    <t>c) Multiplicador de la base monetaria</t>
  </si>
  <si>
    <t>El valor del multiplicador inicial es de 3,25; en tanto que el valor del multiplicador después de las modificaciones introducidas en el apartado b) es de 2,75482094. En la economía se genera una menor creación de dinero secundario o bancario debido a que la cantidad de dinero en manos del público se incrementó. (em aumentó 0,3 o ev aumentó 0,42857143).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</si>
</sst>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4" xfId="0" applyBorder="1"/>
    <xf numFmtId="0" fontId="1" fillId="0" borderId="4" xfId="0" applyFont="1" applyBorder="1"/>
    <xf numFmtId="0" fontId="1" fillId="0" borderId="0" xfId="0" applyFont="1" applyBorder="1"/>
    <xf numFmtId="0" fontId="0" fillId="3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784861</xdr:colOff>
      <xdr:row>7</xdr:row>
      <xdr:rowOff>175260</xdr:rowOff>
    </xdr:from>
    <xdr:to>
      <xdr:col>1</xdr:col>
      <xdr:colOff>868681</xdr:colOff>
      <xdr:row>9</xdr:row>
      <xdr:rowOff>30480</xdr:rowOff>
    </xdr:to>
    <xdr:sp macro="" textlink="">
      <xdr:nvSpPr>
        <xdr:cNvPr id="6" name="Abrir llav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577341" y="1455420"/>
          <a:ext cx="83820" cy="22098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548640</xdr:colOff>
      <xdr:row>8</xdr:row>
      <xdr:rowOff>7620</xdr:rowOff>
    </xdr:from>
    <xdr:to>
      <xdr:col>4</xdr:col>
      <xdr:colOff>609600</xdr:colOff>
      <xdr:row>9</xdr:row>
      <xdr:rowOff>53340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579620" y="1470660"/>
          <a:ext cx="60960" cy="228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</xdr:col>
      <xdr:colOff>883920</xdr:colOff>
      <xdr:row>10</xdr:row>
      <xdr:rowOff>0</xdr:rowOff>
    </xdr:from>
    <xdr:to>
      <xdr:col>2</xdr:col>
      <xdr:colOff>30480</xdr:colOff>
      <xdr:row>11</xdr:row>
      <xdr:rowOff>38100</xdr:rowOff>
    </xdr:to>
    <xdr:sp macro="" textlink="">
      <xdr:nvSpPr>
        <xdr:cNvPr id="30" name="Abrir llav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676400" y="1828800"/>
          <a:ext cx="83820" cy="22098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579120</xdr:colOff>
      <xdr:row>10</xdr:row>
      <xdr:rowOff>0</xdr:rowOff>
    </xdr:from>
    <xdr:to>
      <xdr:col>3</xdr:col>
      <xdr:colOff>640080</xdr:colOff>
      <xdr:row>11</xdr:row>
      <xdr:rowOff>45720</xdr:rowOff>
    </xdr:to>
    <xdr:sp macro="" textlink="">
      <xdr:nvSpPr>
        <xdr:cNvPr id="31" name="Cerrar llav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467100" y="1828800"/>
          <a:ext cx="60960" cy="228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8"/>
  <sheetViews>
    <sheetView showGridLines="0" showRowColHeaders="0" zoomScaleNormal="100" workbookViewId="0">
      <selection activeCell="H18" sqref="H18"/>
    </sheetView>
  </sheetViews>
  <sheetFormatPr defaultColWidth="10.76171875" defaultRowHeight="15" x14ac:dyDescent="0.2"/>
  <cols>
    <col min="7" max="7" width="18.6953125" bestFit="1" customWidth="1"/>
    <col min="9" max="9" width="18.16015625" customWidth="1"/>
    <col min="12" max="12" width="25.55859375" bestFit="1" customWidth="1"/>
  </cols>
  <sheetData>
    <row r="2" spans="2:14" x14ac:dyDescent="0.2">
      <c r="B2" s="1" t="s">
        <v>1</v>
      </c>
    </row>
    <row r="4" spans="2:14" x14ac:dyDescent="0.2">
      <c r="B4" s="1" t="s">
        <v>3</v>
      </c>
    </row>
    <row r="5" spans="2:14" x14ac:dyDescent="0.2">
      <c r="B5" s="1" t="s">
        <v>0</v>
      </c>
    </row>
    <row r="6" spans="2:14" x14ac:dyDescent="0.2">
      <c r="B6" s="1"/>
    </row>
    <row r="7" spans="2:14" x14ac:dyDescent="0.2"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2:14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10" spans="2:14" x14ac:dyDescent="0.2">
      <c r="B10" s="4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4" x14ac:dyDescent="0.2">
      <c r="B11" s="16" t="s">
        <v>15</v>
      </c>
      <c r="C11" s="17"/>
      <c r="D11" s="17"/>
      <c r="E11" s="17"/>
      <c r="F11" s="17"/>
      <c r="G11" s="17"/>
      <c r="H11" s="17"/>
      <c r="I11" s="18"/>
      <c r="J11" s="4"/>
      <c r="K11" s="4"/>
      <c r="L11" s="4"/>
      <c r="M11" s="4"/>
    </row>
    <row r="12" spans="2:14" x14ac:dyDescent="0.2">
      <c r="B12" s="19"/>
      <c r="C12" s="20"/>
      <c r="D12" s="20"/>
      <c r="E12" s="20"/>
      <c r="F12" s="20"/>
      <c r="G12" s="20"/>
      <c r="H12" s="20"/>
      <c r="I12" s="21"/>
      <c r="J12" s="3"/>
      <c r="K12" s="3"/>
      <c r="L12" s="3"/>
      <c r="M12" s="3"/>
      <c r="N12" s="2"/>
    </row>
    <row r="13" spans="2:14" x14ac:dyDescent="0.2">
      <c r="B13" s="19"/>
      <c r="C13" s="20"/>
      <c r="D13" s="20"/>
      <c r="E13" s="20"/>
      <c r="F13" s="20"/>
      <c r="G13" s="20"/>
      <c r="H13" s="20"/>
      <c r="I13" s="21"/>
      <c r="J13" s="3"/>
      <c r="K13" s="3"/>
      <c r="L13" s="3"/>
      <c r="M13" s="3"/>
    </row>
    <row r="14" spans="2:14" x14ac:dyDescent="0.2">
      <c r="B14" s="19"/>
      <c r="C14" s="20"/>
      <c r="D14" s="20"/>
      <c r="E14" s="20"/>
      <c r="F14" s="20"/>
      <c r="G14" s="20"/>
      <c r="H14" s="20"/>
      <c r="I14" s="21"/>
      <c r="J14" s="3"/>
      <c r="K14" s="3"/>
      <c r="L14" s="3"/>
      <c r="M14" s="3"/>
    </row>
    <row r="15" spans="2:14" x14ac:dyDescent="0.2">
      <c r="B15" s="22"/>
      <c r="C15" s="23"/>
      <c r="D15" s="23"/>
      <c r="E15" s="23"/>
      <c r="F15" s="23"/>
      <c r="G15" s="23"/>
      <c r="H15" s="23"/>
      <c r="I15" s="24"/>
      <c r="J15" s="3"/>
      <c r="K15" s="3"/>
      <c r="L15" s="3"/>
      <c r="M15" s="3"/>
    </row>
    <row r="16" spans="2:14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2" x14ac:dyDescent="0.2">
      <c r="B17" s="3" t="s">
        <v>5</v>
      </c>
    </row>
    <row r="18" spans="2:2" x14ac:dyDescent="0.2">
      <c r="B18" s="3" t="s">
        <v>6</v>
      </c>
    </row>
    <row r="19" spans="2:2" x14ac:dyDescent="0.2">
      <c r="B19" s="3"/>
    </row>
    <row r="20" spans="2:2" x14ac:dyDescent="0.2">
      <c r="B20" s="3" t="s">
        <v>7</v>
      </c>
    </row>
    <row r="21" spans="2:2" x14ac:dyDescent="0.2">
      <c r="B21" s="3" t="s">
        <v>8</v>
      </c>
    </row>
    <row r="22" spans="2:2" x14ac:dyDescent="0.2">
      <c r="B22" s="3" t="s">
        <v>9</v>
      </c>
    </row>
    <row r="23" spans="2:2" x14ac:dyDescent="0.2">
      <c r="B23" s="3" t="s">
        <v>10</v>
      </c>
    </row>
    <row r="24" spans="2:2" x14ac:dyDescent="0.2">
      <c r="B24" s="3" t="s">
        <v>11</v>
      </c>
    </row>
    <row r="25" spans="2:2" x14ac:dyDescent="0.2">
      <c r="B25" s="3" t="s">
        <v>12</v>
      </c>
    </row>
    <row r="26" spans="2:2" x14ac:dyDescent="0.2">
      <c r="B26" s="3" t="s">
        <v>13</v>
      </c>
    </row>
    <row r="27" spans="2:2" x14ac:dyDescent="0.2">
      <c r="B27" s="3" t="s">
        <v>14</v>
      </c>
    </row>
    <row r="28" spans="2:2" x14ac:dyDescent="0.2">
      <c r="B28" t="s">
        <v>16</v>
      </c>
    </row>
    <row r="29" spans="2:2" x14ac:dyDescent="0.2">
      <c r="B29" t="s">
        <v>17</v>
      </c>
    </row>
    <row r="30" spans="2:2" x14ac:dyDescent="0.2">
      <c r="B30" t="s">
        <v>18</v>
      </c>
    </row>
    <row r="38" spans="3:7" x14ac:dyDescent="0.2">
      <c r="C38" s="15"/>
      <c r="D38" s="15"/>
      <c r="E38" s="15"/>
      <c r="F38" s="15"/>
      <c r="G38" s="15"/>
    </row>
  </sheetData>
  <mergeCells count="3">
    <mergeCell ref="B7:M8"/>
    <mergeCell ref="C38:G38"/>
    <mergeCell ref="B11:I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6"/>
  <sheetViews>
    <sheetView showGridLines="0" showRowColHeaders="0" tabSelected="1" workbookViewId="0">
      <selection activeCell="B9" sqref="B9:K23"/>
    </sheetView>
  </sheetViews>
  <sheetFormatPr defaultColWidth="10.76171875" defaultRowHeight="15" x14ac:dyDescent="0.2"/>
  <cols>
    <col min="4" max="4" width="11.8359375" customWidth="1"/>
  </cols>
  <sheetData>
    <row r="2" spans="2:11" x14ac:dyDescent="0.2">
      <c r="B2" s="1" t="str">
        <f>+'Planteo Ejercicio'!B2</f>
        <v>MERCADO MONETARIO</v>
      </c>
    </row>
    <row r="3" spans="2:11" x14ac:dyDescent="0.2">
      <c r="B3" s="1"/>
    </row>
    <row r="4" spans="2:11" x14ac:dyDescent="0.2">
      <c r="B4" s="1" t="str">
        <f>+'Planteo Ejercicio'!B4</f>
        <v>EJERCICIO N° 14</v>
      </c>
    </row>
    <row r="5" spans="2:11" x14ac:dyDescent="0.2">
      <c r="B5" s="1" t="str">
        <f>+'Planteo Ejercicio'!B5</f>
        <v>MACROECONOMIA - FACULTAD DE CS ECONOMICAS Y JURIDICAS DE LA UNLPam</v>
      </c>
      <c r="C5" s="1"/>
      <c r="D5" s="1"/>
    </row>
    <row r="6" spans="2:11" x14ac:dyDescent="0.2">
      <c r="B6" s="1"/>
      <c r="C6" s="1"/>
    </row>
    <row r="7" spans="2:11" x14ac:dyDescent="0.2">
      <c r="B7" t="s">
        <v>19</v>
      </c>
    </row>
    <row r="9" spans="2:11" x14ac:dyDescent="0.2">
      <c r="D9" s="25" t="s">
        <v>29</v>
      </c>
      <c r="E9" s="25"/>
      <c r="F9" s="25"/>
      <c r="G9" s="25"/>
      <c r="H9" s="25"/>
      <c r="I9" s="25"/>
    </row>
    <row r="10" spans="2:11" x14ac:dyDescent="0.2">
      <c r="B10" s="5" t="s">
        <v>20</v>
      </c>
      <c r="C10" s="5"/>
      <c r="D10" s="5"/>
      <c r="E10" s="5"/>
      <c r="F10" s="6">
        <f>SUM(F11:F14)</f>
        <v>163</v>
      </c>
      <c r="G10" s="9" t="s">
        <v>25</v>
      </c>
      <c r="H10" s="5"/>
      <c r="I10" s="5"/>
      <c r="J10" s="5"/>
      <c r="K10" s="5">
        <f>SUM(K11:K12)</f>
        <v>40</v>
      </c>
    </row>
    <row r="11" spans="2:11" x14ac:dyDescent="0.2">
      <c r="B11" s="7"/>
      <c r="C11" s="7" t="s">
        <v>21</v>
      </c>
      <c r="D11" s="7"/>
      <c r="E11" s="7"/>
      <c r="F11" s="8">
        <v>12</v>
      </c>
      <c r="G11" s="10"/>
      <c r="H11" s="7" t="s">
        <v>26</v>
      </c>
      <c r="I11" s="7"/>
      <c r="J11" s="7"/>
      <c r="K11" s="7">
        <v>30</v>
      </c>
    </row>
    <row r="12" spans="2:11" x14ac:dyDescent="0.2">
      <c r="B12" s="7"/>
      <c r="C12" s="7" t="s">
        <v>22</v>
      </c>
      <c r="D12" s="7"/>
      <c r="E12" s="7"/>
      <c r="F12" s="8">
        <v>61</v>
      </c>
      <c r="G12" s="10"/>
      <c r="H12" s="7" t="s">
        <v>27</v>
      </c>
      <c r="I12" s="7"/>
      <c r="J12" s="7"/>
      <c r="K12" s="7">
        <v>10</v>
      </c>
    </row>
    <row r="13" spans="2:11" x14ac:dyDescent="0.2">
      <c r="B13" s="7"/>
      <c r="C13" s="7" t="s">
        <v>23</v>
      </c>
      <c r="D13" s="7"/>
      <c r="E13" s="7"/>
      <c r="F13" s="8">
        <v>40</v>
      </c>
      <c r="G13" s="10"/>
      <c r="H13" s="7"/>
      <c r="I13" s="7"/>
      <c r="J13" s="7"/>
      <c r="K13" s="7"/>
    </row>
    <row r="14" spans="2:11" x14ac:dyDescent="0.2">
      <c r="B14" s="7"/>
      <c r="C14" s="7" t="s">
        <v>24</v>
      </c>
      <c r="D14" s="7"/>
      <c r="E14" s="7"/>
      <c r="F14" s="8">
        <v>50</v>
      </c>
      <c r="G14" s="11" t="s">
        <v>28</v>
      </c>
      <c r="H14" s="12"/>
      <c r="I14" s="12"/>
      <c r="J14" s="12"/>
      <c r="K14" s="12">
        <f>+F10-K10</f>
        <v>123</v>
      </c>
    </row>
    <row r="17" spans="2:11" x14ac:dyDescent="0.2">
      <c r="D17" s="25" t="s">
        <v>30</v>
      </c>
      <c r="E17" s="25"/>
      <c r="F17" s="25"/>
      <c r="G17" s="25"/>
      <c r="H17" s="25"/>
      <c r="I17" s="25"/>
    </row>
    <row r="18" spans="2:11" x14ac:dyDescent="0.2">
      <c r="B18" s="5" t="s">
        <v>20</v>
      </c>
      <c r="C18" s="5"/>
      <c r="D18" s="5"/>
      <c r="E18" s="5"/>
      <c r="F18" s="6">
        <f>SUM(F19:F22)</f>
        <v>226</v>
      </c>
      <c r="G18" s="9" t="s">
        <v>25</v>
      </c>
      <c r="H18" s="5"/>
      <c r="I18" s="5"/>
      <c r="J18" s="5"/>
      <c r="K18" s="5">
        <f>SUM(K19:K21)</f>
        <v>211</v>
      </c>
    </row>
    <row r="19" spans="2:11" x14ac:dyDescent="0.2">
      <c r="B19" s="7"/>
      <c r="C19" s="7" t="s">
        <v>31</v>
      </c>
      <c r="D19" s="7"/>
      <c r="E19" s="7"/>
      <c r="F19" s="8">
        <v>200</v>
      </c>
      <c r="G19" s="10"/>
      <c r="H19" s="7" t="s">
        <v>34</v>
      </c>
      <c r="I19" s="7"/>
      <c r="J19" s="7"/>
      <c r="K19" s="7">
        <v>100</v>
      </c>
    </row>
    <row r="20" spans="2:11" x14ac:dyDescent="0.2">
      <c r="B20" s="7"/>
      <c r="C20" s="7" t="s">
        <v>32</v>
      </c>
      <c r="D20" s="7"/>
      <c r="E20" s="7"/>
      <c r="F20" s="8">
        <v>10</v>
      </c>
      <c r="G20" s="10"/>
      <c r="H20" s="7" t="s">
        <v>35</v>
      </c>
      <c r="I20" s="7"/>
      <c r="J20" s="7"/>
      <c r="K20" s="7">
        <v>61</v>
      </c>
    </row>
    <row r="21" spans="2:11" x14ac:dyDescent="0.2">
      <c r="B21" s="7"/>
      <c r="C21" s="7" t="s">
        <v>24</v>
      </c>
      <c r="D21" s="7"/>
      <c r="E21" s="7"/>
      <c r="F21" s="8">
        <v>8</v>
      </c>
      <c r="G21" s="10"/>
      <c r="H21" s="7" t="s">
        <v>36</v>
      </c>
      <c r="I21" s="7"/>
      <c r="J21" s="7"/>
      <c r="K21" s="7">
        <v>50</v>
      </c>
    </row>
    <row r="22" spans="2:11" x14ac:dyDescent="0.2">
      <c r="B22" s="7"/>
      <c r="C22" s="7" t="s">
        <v>33</v>
      </c>
      <c r="D22" s="7"/>
      <c r="E22" s="7"/>
      <c r="F22" s="8">
        <v>8</v>
      </c>
      <c r="G22" s="11"/>
      <c r="H22" s="12"/>
      <c r="I22" s="12"/>
      <c r="J22" s="12"/>
      <c r="K22" s="12"/>
    </row>
    <row r="23" spans="2:11" x14ac:dyDescent="0.2">
      <c r="G23" s="11" t="s">
        <v>28</v>
      </c>
      <c r="H23" s="12"/>
      <c r="I23" s="12"/>
      <c r="J23" s="12"/>
      <c r="K23" s="12">
        <f>+F18-K18</f>
        <v>15</v>
      </c>
    </row>
    <row r="25" spans="2:11" x14ac:dyDescent="0.2">
      <c r="B25" t="s">
        <v>38</v>
      </c>
    </row>
    <row r="26" spans="2:11" x14ac:dyDescent="0.2">
      <c r="B26" t="s">
        <v>37</v>
      </c>
    </row>
  </sheetData>
  <mergeCells count="2">
    <mergeCell ref="D9:I9"/>
    <mergeCell ref="D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6"/>
  <sheetViews>
    <sheetView showGridLines="0" showRowColHeaders="0" workbookViewId="0">
      <selection activeCell="F15" sqref="F15"/>
    </sheetView>
  </sheetViews>
  <sheetFormatPr defaultColWidth="10.76171875" defaultRowHeight="15" x14ac:dyDescent="0.2"/>
  <cols>
    <col min="2" max="2" width="13.71875" customWidth="1"/>
    <col min="3" max="3" width="16.94921875" customWidth="1"/>
    <col min="4" max="4" width="16.6796875" customWidth="1"/>
  </cols>
  <sheetData>
    <row r="2" spans="2:3" x14ac:dyDescent="0.2">
      <c r="B2" s="1" t="str">
        <f>+'Planteo Ejercicio'!B2</f>
        <v>MERCADO MONETARIO</v>
      </c>
    </row>
    <row r="3" spans="2:3" x14ac:dyDescent="0.2">
      <c r="B3" s="1"/>
    </row>
    <row r="4" spans="2:3" x14ac:dyDescent="0.2">
      <c r="B4" s="1" t="str">
        <f>+'Planteo Ejercicio'!B4</f>
        <v>EJERCICIO N° 14</v>
      </c>
    </row>
    <row r="5" spans="2:3" x14ac:dyDescent="0.2">
      <c r="B5" s="1" t="str">
        <f>+'Planteo Ejercicio'!B5</f>
        <v>MACROECONOMIA - FACULTAD DE CS ECONOMICAS Y JURIDICAS DE LA UNLPam</v>
      </c>
    </row>
    <row r="7" spans="2:3" x14ac:dyDescent="0.2">
      <c r="B7" t="s">
        <v>39</v>
      </c>
    </row>
    <row r="9" spans="2:3" x14ac:dyDescent="0.2">
      <c r="B9" t="s">
        <v>40</v>
      </c>
    </row>
    <row r="11" spans="2:3" x14ac:dyDescent="0.2">
      <c r="B11" t="s">
        <v>41</v>
      </c>
    </row>
    <row r="13" spans="2:3" x14ac:dyDescent="0.2">
      <c r="B13" t="s">
        <v>42</v>
      </c>
    </row>
    <row r="15" spans="2:3" x14ac:dyDescent="0.2">
      <c r="B15" s="13" t="s">
        <v>43</v>
      </c>
      <c r="C15" s="13"/>
    </row>
    <row r="18" spans="2:11" x14ac:dyDescent="0.2">
      <c r="B18" t="s">
        <v>44</v>
      </c>
    </row>
    <row r="20" spans="2:11" x14ac:dyDescent="0.2">
      <c r="D20" s="25" t="s">
        <v>29</v>
      </c>
      <c r="E20" s="25"/>
      <c r="F20" s="25"/>
      <c r="G20" s="25"/>
      <c r="H20" s="25"/>
      <c r="I20" s="25"/>
    </row>
    <row r="21" spans="2:11" x14ac:dyDescent="0.2">
      <c r="B21" s="5" t="s">
        <v>20</v>
      </c>
      <c r="C21" s="5"/>
      <c r="D21" s="5"/>
      <c r="E21" s="5"/>
      <c r="F21" s="6">
        <f>SUM(F22:F25)</f>
        <v>172.55</v>
      </c>
      <c r="G21" s="9" t="s">
        <v>25</v>
      </c>
      <c r="H21" s="5"/>
      <c r="I21" s="5"/>
      <c r="J21" s="5"/>
      <c r="K21" s="5">
        <f>SUM(K22:K23)</f>
        <v>49.550000000000004</v>
      </c>
    </row>
    <row r="22" spans="2:11" x14ac:dyDescent="0.2">
      <c r="B22" s="7"/>
      <c r="C22" s="7" t="s">
        <v>21</v>
      </c>
      <c r="D22" s="7"/>
      <c r="E22" s="7"/>
      <c r="F22" s="8">
        <v>15</v>
      </c>
      <c r="G22" s="10"/>
      <c r="H22" s="7" t="s">
        <v>26</v>
      </c>
      <c r="I22" s="7"/>
      <c r="J22" s="7"/>
      <c r="K22" s="7">
        <v>40.950000000000003</v>
      </c>
    </row>
    <row r="23" spans="2:11" x14ac:dyDescent="0.2">
      <c r="B23" s="7"/>
      <c r="C23" s="7" t="s">
        <v>22</v>
      </c>
      <c r="D23" s="7"/>
      <c r="E23" s="7"/>
      <c r="F23" s="8">
        <v>59.55</v>
      </c>
      <c r="G23" s="10"/>
      <c r="H23" s="7" t="s">
        <v>27</v>
      </c>
      <c r="I23" s="7"/>
      <c r="J23" s="7"/>
      <c r="K23" s="7">
        <v>8.6</v>
      </c>
    </row>
    <row r="24" spans="2:11" x14ac:dyDescent="0.2">
      <c r="B24" s="7"/>
      <c r="C24" s="7" t="s">
        <v>23</v>
      </c>
      <c r="D24" s="7"/>
      <c r="E24" s="7"/>
      <c r="F24" s="8">
        <v>48</v>
      </c>
      <c r="G24" s="10"/>
      <c r="H24" s="7"/>
      <c r="I24" s="7"/>
      <c r="J24" s="7"/>
      <c r="K24" s="7"/>
    </row>
    <row r="25" spans="2:11" x14ac:dyDescent="0.2">
      <c r="B25" s="7"/>
      <c r="C25" s="7" t="s">
        <v>24</v>
      </c>
      <c r="D25" s="7"/>
      <c r="E25" s="7"/>
      <c r="F25" s="8">
        <v>50</v>
      </c>
      <c r="G25" s="11" t="s">
        <v>28</v>
      </c>
      <c r="H25" s="12"/>
      <c r="I25" s="12"/>
      <c r="J25" s="12"/>
      <c r="K25" s="12">
        <f>+F21-K21</f>
        <v>123</v>
      </c>
    </row>
    <row r="28" spans="2:11" x14ac:dyDescent="0.2">
      <c r="D28" s="25" t="s">
        <v>30</v>
      </c>
      <c r="E28" s="25"/>
      <c r="F28" s="25"/>
      <c r="G28" s="25"/>
      <c r="H28" s="25"/>
      <c r="I28" s="25"/>
    </row>
    <row r="29" spans="2:11" x14ac:dyDescent="0.2">
      <c r="B29" s="5" t="s">
        <v>20</v>
      </c>
      <c r="C29" s="5"/>
      <c r="D29" s="5"/>
      <c r="E29" s="5"/>
      <c r="F29" s="6">
        <f>SUM(F30:F33)</f>
        <v>220.1</v>
      </c>
      <c r="G29" s="9" t="s">
        <v>25</v>
      </c>
      <c r="H29" s="5"/>
      <c r="I29" s="5"/>
      <c r="J29" s="5"/>
      <c r="K29" s="5">
        <f>SUM(K30:K32)</f>
        <v>205.1</v>
      </c>
    </row>
    <row r="30" spans="2:11" x14ac:dyDescent="0.2">
      <c r="B30" s="7"/>
      <c r="C30" s="7" t="s">
        <v>31</v>
      </c>
      <c r="D30" s="7"/>
      <c r="E30" s="7"/>
      <c r="F30" s="8">
        <v>195.5</v>
      </c>
      <c r="G30" s="10"/>
      <c r="H30" s="7" t="s">
        <v>34</v>
      </c>
      <c r="I30" s="7"/>
      <c r="J30" s="7"/>
      <c r="K30" s="7">
        <v>95.55</v>
      </c>
    </row>
    <row r="31" spans="2:11" x14ac:dyDescent="0.2">
      <c r="B31" s="7"/>
      <c r="C31" s="7" t="s">
        <v>32</v>
      </c>
      <c r="D31" s="7"/>
      <c r="E31" s="7"/>
      <c r="F31" s="8">
        <v>8.6</v>
      </c>
      <c r="G31" s="10"/>
      <c r="H31" s="7" t="s">
        <v>35</v>
      </c>
      <c r="I31" s="7"/>
      <c r="J31" s="7"/>
      <c r="K31" s="7">
        <v>59.55</v>
      </c>
    </row>
    <row r="32" spans="2:11" x14ac:dyDescent="0.2">
      <c r="B32" s="7"/>
      <c r="C32" s="7" t="s">
        <v>24</v>
      </c>
      <c r="D32" s="7"/>
      <c r="E32" s="7"/>
      <c r="F32" s="8">
        <v>8</v>
      </c>
      <c r="G32" s="10"/>
      <c r="H32" s="7" t="s">
        <v>36</v>
      </c>
      <c r="I32" s="7"/>
      <c r="J32" s="7"/>
      <c r="K32" s="7">
        <v>50</v>
      </c>
    </row>
    <row r="33" spans="2:11" x14ac:dyDescent="0.2">
      <c r="B33" s="7"/>
      <c r="C33" s="7" t="s">
        <v>33</v>
      </c>
      <c r="D33" s="7"/>
      <c r="E33" s="7"/>
      <c r="F33" s="8">
        <v>8</v>
      </c>
      <c r="G33" s="11"/>
      <c r="H33" s="12"/>
      <c r="I33" s="12"/>
      <c r="J33" s="12"/>
      <c r="K33" s="12"/>
    </row>
    <row r="34" spans="2:11" x14ac:dyDescent="0.2">
      <c r="G34" s="11" t="s">
        <v>28</v>
      </c>
      <c r="H34" s="12"/>
      <c r="I34" s="12"/>
      <c r="J34" s="12"/>
      <c r="K34" s="12">
        <f>+F29-K29</f>
        <v>15</v>
      </c>
    </row>
    <row r="36" spans="2:11" x14ac:dyDescent="0.2">
      <c r="B36" t="s">
        <v>45</v>
      </c>
    </row>
  </sheetData>
  <mergeCells count="2">
    <mergeCell ref="D20:I20"/>
    <mergeCell ref="D28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2"/>
  <sheetViews>
    <sheetView showGridLines="0" showRowColHeaders="0" workbookViewId="0">
      <selection activeCell="F17" sqref="F17"/>
    </sheetView>
  </sheetViews>
  <sheetFormatPr defaultColWidth="10.76171875" defaultRowHeight="15" x14ac:dyDescent="0.2"/>
  <sheetData>
    <row r="2" spans="2:14" x14ac:dyDescent="0.2">
      <c r="B2" s="1" t="str">
        <f>+'Planteo Ejercicio'!B2</f>
        <v>MERCADO MONETARIO</v>
      </c>
    </row>
    <row r="3" spans="2:14" x14ac:dyDescent="0.2">
      <c r="B3" s="1"/>
    </row>
    <row r="4" spans="2:14" x14ac:dyDescent="0.2">
      <c r="B4" s="1" t="str">
        <f>+'Planteo Ejercicio'!B4</f>
        <v>EJERCICIO N° 14</v>
      </c>
    </row>
    <row r="5" spans="2:14" x14ac:dyDescent="0.2">
      <c r="B5" s="1" t="str">
        <f>+'Planteo Ejercicio'!B5</f>
        <v>MACROECONOMIA - FACULTAD DE CS ECONOMICAS Y JURIDICAS DE LA UNLPam</v>
      </c>
    </row>
    <row r="7" spans="2:14" x14ac:dyDescent="0.2">
      <c r="B7" t="s">
        <v>46</v>
      </c>
    </row>
    <row r="9" spans="2:14" x14ac:dyDescent="0.2">
      <c r="B9" s="26" t="s">
        <v>47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2:14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2:14" x14ac:dyDescent="0.2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1">
    <mergeCell ref="B9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Planteo Ejercicio</vt:lpstr>
      <vt:lpstr>Res a)</vt:lpstr>
      <vt:lpstr>Res b)</vt:lpstr>
      <vt:lpstr>Res. c)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Franco Frontoni</cp:lastModifiedBy>
  <dcterms:created xsi:type="dcterms:W3CDTF">2020-06-28T21:33:42Z</dcterms:created>
  <dcterms:modified xsi:type="dcterms:W3CDTF">2020-11-24T21:05:08Z</dcterms:modified>
</cp:coreProperties>
</file>